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9.xml" ContentType="application/vnd.openxmlformats-officedocument.drawingml.chartshapes+xml"/>
  <Override PartName="/xl/charts/chart67.xml" ContentType="application/vnd.openxmlformats-officedocument.drawingml.chart+xml"/>
  <Override PartName="/xl/drawings/drawing10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1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ml.chartshapes+xml"/>
  <Override PartName="/xl/charts/chart77.xml" ContentType="application/vnd.openxmlformats-officedocument.drawingml.chart+xml"/>
  <Override PartName="/xl/drawings/drawing14.xml" ContentType="application/vnd.openxmlformats-officedocument.drawingml.chartshapes+xml"/>
  <Override PartName="/xl/charts/chart78.xml" ContentType="application/vnd.openxmlformats-officedocument.drawingml.chart+xml"/>
  <Override PartName="/xl/drawings/drawing15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6.xml" ContentType="application/vnd.openxmlformats-officedocument.drawingml.chartshapes+xml"/>
  <Override PartName="/xl/charts/chart81.xml" ContentType="application/vnd.openxmlformats-officedocument.drawingml.chart+xml"/>
  <Override PartName="/xl/drawings/drawing17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8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9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1.xml" ContentType="application/vnd.openxmlformats-officedocument.drawingml.chartshapes+xml"/>
  <Override PartName="/xl/charts/chart92.xml" ContentType="application/vnd.openxmlformats-officedocument.drawingml.chart+xml"/>
  <Override PartName="/xl/drawings/drawing22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3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<sst xmlns="http://schemas.openxmlformats.org/spreadsheetml/2006/main" count="6316" uniqueCount="2914">
  <si>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</si>
  <si>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</si>
  <si>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</si>
  <si>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</si>
  <si>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</si>
  <si>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</si>
  <si>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</si>
  <si>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</si>
  <si>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</si>
  <si>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</si>
  <si>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</si>
  <si>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</si>
  <si>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</si>
  <si>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</si>
  <si>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</si>
  <si>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</si>
  <si>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</si>
  <si>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</si>
  <si>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</si>
  <si>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</si>
  <si>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</si>
  <si>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</si>
  <si>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</si>
  <si>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</si>
  <si>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</si>
  <si>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</si>
  <si>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</si>
  <si>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</si>
  <si>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</si>
  <si>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</si>
  <si>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</si>
  <si>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</si>
  <si>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</si>
  <si>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</si>
  <si>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</si>
  <si>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</si>
  <si>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</si>
  <si>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</si>
  <si>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</si>
  <si>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</si>
  <si>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</si>
  <si>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</si>
  <si>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</si>
  <si>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</si>
  <si>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</si>
  <si>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</si>
  <si>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</si>
  <si>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</si>
  <si>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</si>
  <si>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</si>
  <si>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</si>
  <si>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</si>
  <si>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</si>
  <si>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</si>
  <si>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</si>
  <si>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</si>
  <si>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</si>
  <si>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</si>
  <si>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</si>
  <si>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</si>
  <si>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</si>
  <si>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</si>
  <si>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</si>
  <si>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</si>
  <si>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</si>
  <si>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</si>
  <si>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</si>
  <si>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</si>
  <si>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</si>
  <si>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</si>
  <si>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</si>
  <si>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</si>
  <si>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</si>
  <si>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</si>
  <si>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</si>
  <si>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</si>
  <si>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</si>
  <si>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</si>
  <si>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</si>
  <si>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</si>
  <si>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</si>
  <si>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</si>
  <si>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</si>
  <si>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</si>
  <si>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</si>
  <si>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</si>
  <si>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</si>
  <si>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</si>
  <si>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</si>
  <si>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</si>
  <si>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</si>
  <si>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</si>
  <si>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</si>
  <si>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</si>
  <si>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</si>
  <si>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</si>
  <si>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</si>
  <si>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</si>
  <si>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</si>
  <si>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</si>
  <si>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</si>
  <si>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</si>
  <si>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</si>
  <si>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</si>
  <si>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</si>
  <si>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</si>
  <si>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</si>
  <si>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</si>
  <si>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</si>
  <si>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</si>
  <si>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</si>
  <si>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</si>
  <si>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</si>
  <si>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</si>
  <si>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</si>
  <si>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</si>
  <si>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</si>
  <si>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</si>
  <si>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</si>
  <si>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</si>
  <si>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</si>
  <si>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</si>
  <si>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</si>
  <si>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</si>
  <si>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</si>
  <si>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</si>
  <si>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</si>
  <si>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</si>
  <si>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</si>
  <si>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</si>
  <si>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</si>
  <si>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</si>
  <si>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</si>
  <si>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</si>
  <si>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</si>
  <si>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</si>
  <si>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</si>
  <si>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</si>
  <si>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</si>
  <si>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</si>
  <si>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</si>
  <si>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</si>
  <si>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</si>
  <si>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</si>
  <si>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</si>
  <si>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</si>
  <si>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</si>
  <si>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</si>
  <si>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</si>
  <si>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</si>
  <si>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</si>
  <si>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</si>
  <si>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</si>
  <si>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</si>
  <si>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</si>
  <si>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</si>
  <si>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</si>
  <si>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</si>
  <si>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</si>
  <si>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</si>
  <si>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</si>
  <si>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</si>
  <si>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</si>
  <si>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</si>
  <si>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</si>
  <si>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</si>
  <si>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</si>
  <si>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</si>
  <si>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</si>
  <si>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</si>
  <si>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</si>
  <si>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</si>
  <si>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</si>
  <si>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</si>
  <si>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</si>
  <si>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</si>
  <si>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</si>
  <si>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</si>
  <si>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</si>
  <si>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</si>
  <si>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</si>
  <si>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</si>
  <si>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</si>
  <si>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</si>
  <si>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</si>
  <si>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</si>
  <si>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</si>
  <si>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</si>
  <si>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</si>
  <si>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</si>
  <si>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</si>
  <si>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</si>
  <si>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</si>
  <si>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</si>
  <si>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</si>
  <si>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</si>
  <si>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</si>
  <si>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</si>
  <si>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</si>
  <si>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</si>
  <si>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</si>
  <si>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</si>
  <si>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</si>
  <si>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</si>
  <si>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</si>
  <si>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</si>
  <si>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</si>
  <si>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</si>
  <si>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</si>
  <si>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</si>
  <si>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</si>
  <si>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</si>
  <si>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</si>
  <si>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</si>
  <si>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</si>
  <si>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</si>
  <si>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</si>
  <si>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</si>
  <si>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</si>
  <si>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</si>
  <si>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</si>
  <si>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</si>
  <si>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</si>
  <si>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</si>
  <si>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</si>
  <si>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</si>
  <si>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</si>
  <si>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</si>
  <si>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</si>
  <si>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</si>
  <si>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</si>
  <si>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</si>
  <si>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</si>
  <si>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</si>
  <si>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</si>
  <si>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</si>
  <si>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</si>
  <si>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</si>
  <si>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</si>
  <si>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</si>
  <si>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</si>
  <si>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</si>
  <si>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</si>
  <si>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</si>
  <si>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</si>
  <si>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</si>
  <si>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</si>
  <si>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</si>
  <si>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</si>
  <si>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</si>
  <si>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</si>
  <si>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</si>
  <si>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</si>
  <si>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</si>
  <si>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</si>
  <si>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</si>
  <si>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</si>
  <si>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</si>
  <si>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</si>
  <si>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</si>
  <si>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</si>
  <si>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</si>
  <si>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</si>
  <si>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</si>
  <si>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</si>
  <si>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</si>
  <si>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</si>
  <si>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</si>
  <si>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</si>
  <si>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</si>
  <si>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</si>
  <si>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</si>
  <si>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</si>
  <si>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</si>
  <si>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</si>
  <si>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</si>
  <si>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</si>
  <si>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</si>
  <si>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</si>
  <si>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</si>
  <si>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</si>
  <si>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</si>
  <si>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</si>
  <si>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</si>
  <si>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</si>
  <si>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</si>
  <si>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</si>
  <si>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</si>
  <si>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</si>
  <si>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</si>
  <si>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</si>
  <si>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</si>
  <si>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</si>
  <si>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</si>
  <si>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</si>
  <si>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</si>
  <si>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</si>
  <si>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</si>
  <si>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</si>
  <si>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</si>
  <si>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</si>
  <si>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</si>
  <si>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</si>
  <si>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</si>
  <si>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</si>
  <si>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</si>
  <si>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</si>
  <si>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</si>
  <si>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</si>
  <si>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</si>
  <si>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</si>
  <si>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</si>
  <si>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</si>
  <si>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</si>
  <si>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</si>
  <si>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</si>
  <si>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</si>
  <si>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</si>
  <si>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</si>
  <si>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</si>
  <si>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</si>
  <si>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</si>
  <si>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</si>
  <si>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</si>
  <si>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</si>
  <si>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</si>
  <si>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</si>
  <si>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</si>
  <si>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</si>
  <si>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</si>
  <si>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</si>
  <si>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</si>
  <si>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</si>
  <si>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</si>
  <si>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</si>
  <si>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</si>
  <si>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</si>
  <si>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</si>
  <si>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</si>
  <si>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</si>
  <si>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</si>
  <si>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</si>
  <si>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</si>
  <si>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</si>
  <si>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</si>
  <si>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</si>
  <si>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</si>
  <si>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</si>
  <si>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</si>
  <si>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</si>
  <si>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</si>
  <si>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</si>
  <si>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</si>
  <si>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</si>
  <si>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</si>
  <si>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</si>
  <si>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</si>
  <si>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</si>
  <si>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</si>
  <si>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</si>
  <si>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</si>
  <si>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</si>
  <si>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</si>
  <si>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</si>
  <si>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</si>
  <si>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</si>
  <si>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</si>
  <si>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</si>
  <si>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</si>
  <si>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</si>
  <si>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</si>
  <si>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</si>
  <si>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</si>
  <si>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</si>
  <si>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</si>
  <si>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</si>
  <si>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</si>
  <si>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</si>
  <si>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</si>
  <si>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</si>
  <si>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</si>
  <si>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</si>
  <si>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</si>
  <si>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</si>
  <si>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</si>
  <si>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</si>
  <si>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</si>
  <si>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</si>
  <si>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</si>
  <si>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</si>
  <si>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</si>
  <si>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</si>
  <si>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</si>
  <si>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</si>
  <si>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</si>
  <si>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</si>
  <si>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</si>
  <si>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</si>
  <si>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</si>
  <si>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</si>
  <si>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</si>
  <si>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</si>
  <si>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</si>
  <si>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</si>
  <si>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</si>
  <si>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</si>
  <si>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</si>
  <si>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</si>
  <si>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</si>
  <si>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</si>
  <si>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</si>
  <si>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</si>
  <si>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</si>
  <si>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</si>
  <si>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</si>
  <si>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</si>
  <si>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</si>
  <si>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</si>
  <si>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</si>
  <si>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</si>
  <si>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</si>
  <si>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</si>
  <si>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</si>
  <si>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</si>
  <si>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</si>
  <si>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</si>
  <si>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</si>
  <si>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</si>
  <si>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</si>
  <si>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</si>
  <si>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</si>
  <si>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</si>
  <si>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</si>
  <si>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</si>
  <si>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</si>
  <si>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</si>
  <si>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</si>
  <si>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</si>
  <si>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</si>
  <si>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</si>
  <si>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</si>
  <si>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</si>
  <si>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</si>
  <si>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</si>
  <si>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</si>
  <si>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</si>
  <si>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</si>
  <si>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</si>
  <si>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</si>
  <si>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</si>
  <si>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</si>
  <si>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</si>
  <si>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</si>
  <si>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</si>
  <si>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</si>
  <si>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</si>
  <si>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</si>
  <si>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</si>
  <si>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</si>
  <si>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</si>
  <si>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</si>
  <si>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</si>
  <si>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</si>
  <si>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</si>
  <si>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</si>
  <si>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</si>
  <si>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</si>
  <si>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</si>
  <si>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</si>
  <si>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</si>
  <si>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</si>
  <si>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</si>
  <si>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</si>
  <si>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</si>
  <si>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</si>
  <si>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</si>
  <si>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</si>
  <si>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</si>
  <si>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</si>
  <si>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</si>
  <si>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</si>
  <si>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</si>
  <si>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</si>
  <si>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</si>
  <si>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</si>
  <si>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</si>
  <si>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</si>
  <si>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</si>
  <si>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</si>
  <si>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</si>
  <si>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</si>
  <si>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</si>
  <si>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</si>
  <si>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</si>
  <si>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</si>
  <si>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</si>
  <si>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</si>
  <si>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</si>
  <si>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</si>
  <si>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</si>
  <si>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</si>
  <si>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</si>
  <si>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</si>
  <si>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</si>
  <si>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</si>
  <si>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</si>
  <si>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</si>
  <si>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</si>
  <si>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</si>
  <si>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</si>
  <si>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</si>
  <si>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</si>
  <si>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</si>
  <si>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</si>
  <si>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</si>
  <si>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</si>
  <si>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</si>
  <si>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</si>
  <si>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</si>
  <si>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</si>
  <si>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</si>
  <si>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</si>
  <si>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</si>
  <si>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</si>
  <si>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</si>
  <si>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</si>
  <si>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</si>
  <si>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</si>
  <si>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</si>
  <si>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</si>
  <si>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</si>
  <si>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</si>
  <si>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</si>
  <si>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</si>
  <si>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</si>
  <si>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</si>
  <si>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</si>
  <si>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</si>
  <si>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</si>
  <si>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</si>
  <si>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</si>
  <si>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</si>
  <si>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</si>
  <si>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</si>
  <si>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</si>
  <si>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</si>
  <si>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</si>
  <si>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</si>
  <si>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</si>
  <si>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</si>
  <si>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</si>
  <si>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</si>
  <si>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</si>
  <si>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</si>
  <si>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</si>
  <si>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</si>
  <si>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</si>
  <si>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</si>
  <si>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</si>
  <si>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</si>
  <si>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</si>
  <si>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</si>
  <si>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</si>
  <si>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</si>
  <si>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</si>
  <si>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</si>
  <si>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</si>
  <si>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</si>
  <si>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</si>
  <si>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</si>
  <si>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</si>
  <si>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</si>
  <si>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</si>
  <si>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</si>
  <si>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</si>
  <si>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</si>
  <si>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</si>
  <si>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</si>
  <si>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</si>
  <si>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</si>
  <si>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</si>
  <si>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</si>
  <si>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</si>
  <si>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</si>
  <si>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</si>
  <si>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</si>
  <si>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</si>
  <si>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</si>
  <si>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</si>
  <si>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</si>
  <si>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</si>
  <si>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</si>
  <si>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</si>
  <si>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</si>
  <si>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</si>
  <si>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</si>
  <si>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</si>
  <si>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</si>
  <si>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</si>
  <si>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</si>
  <si>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</si>
  <si>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</si>
  <si>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</si>
  <si>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</si>
  <si>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</si>
  <si>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</si>
  <si>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</si>
  <si>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</si>
  <si>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</si>
  <si>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</si>
  <si>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</si>
  <si>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</si>
  <si>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</si>
  <si>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</si>
  <si>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</si>
  <si>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</si>
  <si>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</si>
  <si>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</si>
  <si>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</si>
  <si>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</si>
  <si>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</si>
  <si>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</si>
  <si>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</si>
  <si>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</si>
  <si>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</si>
  <si>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</si>
  <si>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</si>
  <si>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</si>
  <si>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</si>
  <si>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</si>
  <si>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</si>
  <si>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</si>
  <si>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</si>
  <si>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</si>
  <si>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</si>
  <si>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</si>
  <si>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</si>
  <si>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</si>
  <si>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</si>
  <si>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</si>
  <si>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</si>
  <si>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</si>
  <si>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</si>
  <si>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</si>
  <si>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</si>
  <si>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</si>
  <si>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</si>
  <si>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</si>
  <si>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</si>
  <si>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</si>
  <si>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</si>
  <si>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</si>
  <si>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</si>
  <si>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</si>
  <si>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</si>
  <si>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</si>
  <si>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</si>
  <si>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</si>
  <si>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</si>
  <si>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</si>
  <si>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</si>
  <si>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</si>
  <si>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</si>
  <si>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</si>
  <si>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</si>
  <si>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</si>
  <si>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</si>
  <si>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</si>
  <si>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</si>
  <si>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</si>
  <si>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</si>
  <si>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</si>
  <si>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</si>
  <si>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</si>
  <si>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</si>
  <si>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</si>
  <si>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</si>
  <si>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</si>
  <si>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</si>
  <si>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</si>
  <si>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</si>
  <si>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</si>
  <si>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</si>
  <si>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</si>
  <si>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</si>
  <si>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</si>
  <si>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</si>
  <si>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</si>
  <si>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</si>
  <si>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</si>
  <si>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</si>
  <si>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</si>
  <si>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</si>
  <si>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</si>
  <si>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</si>
  <si>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</si>
  <si>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</si>
  <si>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</si>
  <si>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</si>
  <si>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</si>
  <si>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</si>
  <si>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</si>
  <si>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</si>
  <si>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</si>
  <si>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</si>
  <si>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</si>
  <si>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</si>
  <si>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</si>
  <si>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</si>
  <si>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</si>
  <si>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</si>
  <si>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</si>
  <si>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</si>
  <si>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</si>
  <si>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</si>
  <si>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</si>
  <si>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</si>
  <si>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</si>
  <si>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</si>
  <si>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</si>
  <si>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</si>
  <si>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</si>
  <si>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</si>
  <si>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</si>
  <si>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</si>
  <si>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</si>
  <si>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</si>
  <si>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</si>
  <si>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</si>
  <si>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</si>
  <si>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</si>
  <si>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</si>
  <si>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</si>
  <si>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</si>
  <si>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</si>
  <si>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</si>
  <si>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</si>
  <si>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</si>
  <si>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</si>
  <si>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</si>
  <si>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</si>
  <si>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</si>
  <si>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</si>
  <si>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</si>
  <si>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</si>
  <si>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</si>
  <si>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</si>
  <si>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</si>
  <si>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</si>
  <si>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</si>
  <si>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</si>
  <si>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</si>
  <si>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</si>
  <si>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</si>
  <si>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</si>
  <si>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</si>
  <si>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</si>
  <si>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</si>
  <si>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</si>
  <si>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</si>
  <si>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</si>
  <si>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</si>
  <si>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</si>
  <si>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</si>
  <si>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</si>
  <si>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</si>
  <si>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</si>
  <si>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</si>
  <si>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</si>
  <si>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</si>
  <si>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</si>
  <si>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</si>
  <si>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</si>
  <si>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</si>
  <si>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</si>
  <si>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</si>
  <si>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</si>
  <si>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</si>
  <si>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</si>
  <si>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</si>
  <si>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</si>
  <si>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</si>
  <si>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</si>
  <si>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</si>
  <si>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</si>
  <si>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</si>
  <si>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</si>
  <si>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</si>
  <si>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</si>
  <si>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</si>
  <si>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</si>
  <si>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</si>
  <si>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</si>
  <si>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</si>
  <si>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</si>
  <si>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</si>
  <si>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</si>
  <si>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</si>
  <si>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</si>
  <si>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</si>
  <si>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</si>
  <si>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</si>
  <si>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</si>
  <si>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</si>
  <si>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</si>
  <si>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</si>
  <si>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</si>
  <si>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</si>
  <si>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</si>
  <si>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</si>
  <si>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</si>
  <si>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</si>
  <si>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</si>
  <si>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</si>
  <si>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</si>
  <si>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</si>
  <si>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</si>
  <si>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</si>
  <si>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</si>
  <si>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</si>
  <si>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</si>
  <si>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</si>
  <si>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</si>
  <si>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</si>
  <si>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</si>
  <si>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</si>
  <si>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</si>
  <si>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</si>
  <si>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</si>
  <si>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</si>
  <si>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</si>
  <si>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</si>
  <si>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</si>
  <si>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</si>
  <si>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</si>
  <si>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</si>
  <si>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</si>
  <si>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</si>
  <si>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</si>
  <si>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</si>
  <si>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</si>
  <si>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</si>
  <si>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</si>
  <si>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</si>
  <si>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</si>
  <si>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</si>
  <si>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</si>
  <si>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</si>
  <si>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</si>
  <si>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</si>
  <si>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</si>
  <si>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</si>
  <si>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</si>
  <si>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</si>
  <si>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</si>
  <si>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</si>
  <si>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</si>
  <si>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</si>
  <si>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</si>
  <si>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</si>
  <si>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</si>
  <si>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</si>
  <si>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</si>
  <si>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</si>
  <si>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</si>
  <si>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</si>
  <si>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</si>
  <si>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</si>
  <si>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</si>
  <si>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</si>
  <si>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</si>
  <si>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</si>
  <si>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</si>
  <si>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</si>
  <si>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</si>
  <si>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</si>
  <si>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</si>
  <si>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</si>
  <si>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</si>
  <si>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</si>
  <si>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</si>
  <si>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</si>
  <si>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</si>
  <si>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</si>
  <si>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</si>
  <si>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</si>
  <si>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</si>
  <si>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</si>
  <si>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</si>
  <si>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</si>
  <si>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</si>
  <si>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</si>
  <si>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</si>
  <si>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</si>
  <si>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</si>
  <si>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</si>
  <si>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</si>
  <si>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</si>
  <si>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</si>
  <si>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</si>
  <si>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</si>
  <si>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</si>
  <si>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</si>
  <si>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</si>
  <si>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</si>
  <si>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</si>
  <si>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</si>
  <si>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</si>
  <si>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</si>
  <si>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</si>
  <si>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</si>
  <si>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</si>
  <si>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</si>
  <si>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</si>
  <si>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</si>
  <si>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</si>
  <si>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</si>
  <si>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</si>
  <si>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</si>
  <si>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</si>
  <si>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</si>
  <si>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</si>
  <si>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</si>
  <si>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</si>
  <si>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</si>
  <si>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</si>
  <si>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</si>
  <si>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</si>
  <si>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</si>
  <si>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</si>
  <si>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</si>
  <si>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</si>
  <si>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</si>
  <si>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</si>
  <si>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</si>
  <si>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</si>
  <si>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</si>
  <si>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</si>
  <si>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</si>
  <si>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</si>
  <si>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</si>
  <si>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</si>
  <si>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</si>
  <si>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</si>
  <si>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</si>
  <si>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</si>
  <si>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</si>
  <si>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</si>
  <si>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</si>
  <si>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</si>
  <si>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</si>
  <si>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</si>
  <si>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</si>
  <si>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</si>
  <si>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</si>
  <si>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</si>
  <si>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</si>
  <si>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</si>
  <si>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</si>
  <si>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</si>
  <si>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</si>
  <si>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</si>
  <si>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</si>
  <si>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</si>
  <si>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</si>
  <si>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</si>
  <si>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</si>
  <si>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</si>
  <si>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</si>
  <si>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</si>
  <si>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</si>
  <si>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</si>
  <si>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</si>
  <si>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</si>
  <si>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</si>
  <si>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</si>
  <si>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</si>
  <si>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</si>
  <si>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</si>
  <si>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</si>
  <si>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</si>
  <si>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</si>
  <si>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</si>
  <si>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</si>
  <si>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</si>
  <si>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</si>
  <si>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</si>
  <si>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</si>
  <si>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</si>
  <si>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</si>
  <si>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</si>
  <si>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</si>
  <si>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</si>
  <si>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</si>
  <si>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</si>
  <si>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</si>
  <si>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</si>
  <si>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</si>
  <si>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</si>
  <si>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</si>
  <si>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</si>
  <si>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</si>
  <si>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</si>
  <si>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</si>
  <si>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</si>
  <si>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</si>
  <si>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</si>
  <si>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</si>
  <si>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</si>
  <si>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</si>
  <si>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</si>
  <si>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</si>
  <si>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</si>
  <si>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</si>
  <si>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</si>
  <si>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</si>
  <si>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</si>
  <si>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</si>
  <si>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</si>
  <si>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</si>
  <si>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</si>
  <si>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</si>
  <si>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</si>
  <si>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</si>
  <si>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</si>
  <si>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</si>
  <si>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</si>
  <si>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</si>
  <si>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</si>
  <si>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</si>
  <si>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</si>
  <si>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</si>
  <si>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</si>
  <si>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</si>
  <si>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</si>
  <si>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</si>
  <si>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</si>
  <si>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</si>
  <si>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</si>
  <si>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</si>
  <si>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</si>
  <si>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</si>
  <si>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</si>
  <si>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</si>
  <si>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</si>
  <si>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</si>
  <si>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</si>
  <si>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</si>
  <si>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</si>
  <si>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</si>
  <si>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</si>
  <si>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</si>
  <si>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</si>
  <si>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</si>
  <si>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</si>
  <si>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</si>
  <si>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</si>
  <si>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</si>
  <si>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</si>
  <si>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</si>
  <si>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</si>
  <si>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</si>
  <si>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</si>
  <si>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</si>
  <si>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</si>
  <si>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</si>
  <si>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</si>
  <si>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</si>
  <si>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</si>
  <si>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</si>
  <si>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</si>
  <si>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</si>
  <si>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</si>
  <si>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</si>
  <si>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</si>
  <si>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</si>
  <si>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</si>
  <si>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</si>
  <si>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</si>
  <si>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</si>
  <si>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</si>
  <si>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</si>
  <si>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</si>
  <si>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</si>
  <si>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</si>
  <si>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</si>
  <si>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</si>
  <si>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</si>
  <si>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</si>
  <si>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</si>
  <si>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</si>
  <si>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</si>
  <si>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</si>
  <si>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</si>
  <si>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</si>
  <si>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</si>
  <si>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</si>
  <si>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</si>
  <si>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</si>
  <si>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</si>
  <si>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</si>
  <si>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</si>
  <si>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</si>
  <si>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</si>
  <si>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</si>
  <si>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</si>
  <si>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</si>
  <si>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</si>
  <si>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</si>
  <si>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</si>
  <si>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</si>
  <si>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</si>
  <si>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</si>
  <si>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</si>
  <si>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</si>
  <si>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</si>
  <si>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</si>
  <si>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</si>
  <si>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</si>
  <si>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</si>
  <si>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</si>
  <si>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</si>
  <si>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</si>
  <si>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</si>
  <si>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</si>
  <si>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</si>
  <si>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</si>
  <si>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</si>
  <si>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</si>
  <si>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</si>
  <si>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</si>
  <si>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</si>
  <si>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</si>
  <si>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</si>
  <si>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</si>
  <si>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</si>
  <si>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</si>
  <si>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</si>
  <si>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</si>
  <si>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</si>
  <si>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</si>
  <si>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</si>
  <si>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</si>
  <si>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</si>
  <si>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</si>
  <si>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</si>
  <si>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</si>
  <si>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</si>
  <si>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</si>
  <si>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</si>
  <si>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</si>
  <si>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</si>
  <si>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</si>
  <si>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</si>
  <si>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</si>
  <si>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</si>
  <si>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</si>
  <si>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</si>
  <si>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</si>
  <si>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</si>
  <si>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</si>
  <si>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</si>
  <si>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</si>
  <si>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</si>
  <si>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</si>
  <si>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</si>
  <si>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</si>
  <si>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</si>
  <si>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</si>
  <si>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</si>
  <si>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</si>
  <si>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</si>
  <si>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</si>
  <si>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</si>
  <si>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</si>
  <si>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</si>
  <si>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</si>
  <si>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</si>
  <si>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</si>
  <si>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</si>
  <si>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</si>
  <si>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</si>
  <si>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</si>
  <si>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</si>
  <si>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</si>
  <si>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</si>
  <si>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</si>
  <si>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</si>
  <si>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</si>
  <si>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</si>
  <si>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</si>
  <si>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</si>
  <si>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</si>
  <si>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</si>
  <si>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</si>
  <si>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</si>
  <si>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</si>
  <si>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</si>
  <si>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</si>
  <si>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</si>
  <si>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</si>
  <si>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</si>
  <si>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</si>
  <si>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</si>
  <si>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</si>
  <si>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</si>
  <si>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</si>
  <si>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</si>
  <si>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</si>
  <si>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</si>
  <si>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</si>
  <si>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</si>
  <si>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</si>
  <si>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</si>
  <si>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</si>
  <si>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</si>
  <si>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</si>
  <si>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</si>
  <si>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</si>
  <si>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</si>
  <si>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</si>
  <si>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</si>
  <si>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</si>
  <si>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</si>
  <si>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</si>
  <si>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</si>
  <si>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</si>
  <si>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</si>
  <si>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</si>
  <si>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</si>
  <si>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</si>
  <si>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</si>
  <si>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</si>
  <si>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</si>
  <si>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</si>
  <si>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</si>
  <si>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</si>
  <si>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</si>
  <si>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</si>
  <si>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</si>
  <si>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</si>
  <si>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</si>
  <si>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</si>
  <si>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</si>
  <si>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</si>
  <si>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</si>
  <si>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</si>
  <si>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</si>
  <si>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</si>
  <si>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</si>
  <si>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</si>
  <si>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</si>
  <si>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</si>
  <si>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</si>
  <si>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</si>
  <si>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</si>
  <si>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</si>
  <si>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</si>
  <si>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</si>
  <si>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</si>
  <si>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</si>
  <si>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</si>
  <si>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</si>
  <si>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</si>
  <si>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</si>
  <si>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</si>
  <si>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</si>
  <si>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</si>
  <si>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</si>
  <si>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</si>
  <si>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</si>
  <si>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</si>
  <si>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</si>
  <si>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</si>
  <si>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</si>
  <si>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</si>
  <si>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</si>
  <si>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</si>
  <si>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</si>
  <si>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</si>
  <si>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</si>
  <si>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</si>
  <si>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</si>
  <si>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</si>
  <si>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</si>
  <si>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</si>
  <si>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</si>
  <si>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</si>
  <si>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</si>
  <si>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</si>
  <si>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</si>
  <si>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</si>
  <si>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</si>
  <si>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</si>
  <si>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</si>
  <si>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</si>
  <si>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</si>
  <si>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</si>
  <si>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</si>
  <si>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</si>
  <si>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</si>
  <si>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</si>
  <si>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</si>
  <si>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</si>
  <si>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</si>
  <si>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</si>
  <si>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</si>
  <si>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</si>
  <si>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</si>
  <si>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</si>
  <si>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</si>
  <si>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</si>
  <si>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</si>
  <si>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</si>
  <si>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</si>
  <si>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</si>
  <si>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</si>
  <si>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</si>
  <si>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</si>
  <si>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</si>
  <si>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</si>
  <si>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</si>
  <si>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</si>
  <si>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</si>
  <si>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</si>
  <si>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</si>
  <si>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</si>
  <si>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</si>
  <si>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</si>
  <si>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</si>
  <si>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</si>
  <si>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</si>
  <si>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</si>
  <si>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</si>
  <si>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</si>
  <si>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</si>
  <si>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</si>
  <si>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</si>
  <si>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</si>
  <si>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</si>
  <si>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</si>
  <si>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</si>
  <si>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</si>
  <si>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</si>
  <si>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</si>
  <si>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</si>
  <si>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</si>
  <si>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</si>
  <si>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</si>
  <si>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</si>
  <si>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</si>
  <si>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</si>
  <si>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</si>
  <si>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</si>
  <si>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</si>
  <si>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</si>
  <si>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</si>
  <si>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</si>
  <si>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</si>
  <si>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</si>
  <si>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</si>
  <si>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</si>
  <si>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</si>
  <si>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</si>
  <si>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</si>
  <si>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</si>
  <si>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</si>
  <si>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</si>
  <si>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</si>
  <si>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</si>
  <si>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</si>
  <si>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</si>
  <si>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</si>
  <si>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</si>
  <si>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</si>
  <si>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</si>
  <si>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</si>
  <si>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</si>
  <si>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</si>
  <si>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</si>
  <si>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</si>
  <si>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</si>
  <si>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</si>
  <si>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</si>
  <si>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</si>
  <si>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</si>
  <si>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</si>
  <si>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</si>
  <si>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</si>
  <si>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</si>
  <si>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</si>
  <si>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</si>
  <si>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</si>
  <si>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</si>
  <si>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</si>
  <si>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</si>
  <si>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</si>
  <si>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</si>
  <si>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</si>
  <si>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</si>
  <si>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</si>
  <si>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</si>
  <si>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</si>
  <si>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</si>
  <si>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</si>
  <si>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</si>
  <si>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</si>
  <si>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</si>
  <si>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</si>
  <si>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</si>
  <si>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</si>
  <si>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</si>
  <si>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</si>
  <si>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</si>
  <si>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</si>
  <si>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</si>
  <si>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</si>
  <si>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</si>
  <si>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</si>
  <si>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</si>
  <si>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</si>
  <si>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</si>
  <si>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</si>
  <si>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</si>
  <si>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</si>
  <si>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</si>
  <si>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</si>
  <si>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</si>
  <si>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</si>
  <si>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</si>
  <si>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</si>
  <si>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</si>
  <si>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</si>
  <si>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</si>
  <si>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</si>
  <si>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</si>
  <si>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</si>
  <si>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</si>
  <si>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</si>
  <si>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</si>
  <si>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</si>
  <si>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</si>
  <si>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</si>
  <si>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</si>
  <si>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</si>
  <si>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</si>
  <si>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</si>
  <si>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</si>
  <si>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</si>
  <si>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</si>
  <si>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</si>
  <si>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</si>
  <si>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</si>
  <si>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</si>
  <si>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</si>
  <si>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</si>
  <si>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</si>
  <si>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</si>
  <si>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</si>
  <si>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</si>
  <si>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</si>
  <si>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</si>
  <si>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</si>
  <si>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</si>
  <si>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</si>
  <si>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</si>
  <si>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</si>
  <si>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</si>
  <si>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</si>
  <si>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</si>
  <si>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</si>
  <si>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</si>
  <si>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</si>
  <si>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</si>
  <si>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</si>
  <si>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</si>
  <si>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</si>
  <si>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</si>
  <si>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</si>
  <si>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</si>
  <si>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</si>
  <si>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</si>
  <si>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</si>
  <si>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</si>
  <si>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</si>
  <si>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</si>
  <si>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</si>
  <si>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</si>
  <si>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</si>
  <si>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</si>
  <si>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</si>
  <si>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</si>
  <si>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</si>
  <si>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</si>
  <si>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</si>
  <si>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</si>
  <si>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</si>
  <si>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</si>
  <si>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</si>
  <si>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</si>
  <si>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</si>
  <si>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</si>
  <si>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</si>
  <si>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</si>
  <si>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</si>
  <si>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</si>
  <si>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</si>
  <si>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</si>
  <si>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</si>
  <si>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</si>
  <si>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</si>
  <si>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</si>
  <si>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</si>
  <si>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</si>
  <si>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</si>
  <si>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</si>
  <si>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</si>
  <si>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</si>
  <si>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</si>
  <si>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</si>
  <si>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</si>
  <si>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</si>
  <si>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</si>
  <si>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</si>
  <si>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</si>
  <si>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</si>
  <si>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</si>
  <si>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</si>
  <si>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</si>
  <si>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</si>
  <si>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</si>
  <si>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</si>
  <si>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</si>
  <si>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</si>
  <si>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</si>
  <si>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</si>
  <si>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</si>
  <si>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</si>
  <si>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</si>
  <si>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</si>
  <si>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</si>
  <si>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</si>
  <si>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</si>
  <si>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</si>
  <si>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</si>
  <si>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</si>
  <si>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</si>
  <si>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</si>
  <si>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</si>
  <si>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</si>
  <si>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</si>
  <si>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</si>
  <si>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</si>
  <si>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</si>
  <si>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</si>
  <si>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</si>
  <si>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</si>
  <si>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</si>
  <si>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</si>
  <si>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</si>
  <si>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</si>
  <si>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</si>
  <si>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</si>
  <si>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</si>
  <si>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</si>
  <si>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</si>
  <si>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</si>
  <si>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</si>
  <si>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</si>
  <si>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</si>
  <si>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</si>
  <si>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</si>
  <si>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</si>
  <si>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</si>
  <si>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</si>
  <si>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</si>
  <si>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</si>
  <si>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</si>
  <si>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</si>
  <si>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</si>
  <si>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</si>
  <si>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</si>
  <si>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</si>
  <si>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</si>
  <si>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</si>
  <si>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</si>
  <si>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</si>
  <si>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</si>
  <si>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</si>
  <si>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</si>
  <si>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</si>
  <si>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</si>
  <si>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</si>
  <si>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</si>
  <si>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</si>
  <si>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</si>
  <si>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</si>
  <si>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</si>
  <si>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</si>
  <si>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</si>
  <si>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</si>
  <si>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</si>
  <si>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</si>
  <si>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</si>
  <si>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</si>
  <si>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</si>
  <si>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</si>
  <si>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</si>
  <si>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</si>
  <si>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</si>
  <si>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</si>
  <si>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</si>
  <si>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</si>
  <si>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</si>
  <si>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</si>
  <si>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</si>
  <si>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</si>
  <si>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</si>
  <si>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</si>
  <si>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</si>
  <si>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</si>
  <si>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</si>
  <si>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</si>
  <si>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</si>
  <si>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</si>
  <si>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</si>
  <si>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</si>
  <si>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</si>
  <si>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</si>
  <si>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</si>
  <si>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</si>
  <si>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</si>
  <si>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</si>
  <si>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</si>
  <si>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</si>
  <si>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</si>
  <si>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</si>
  <si>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</si>
  <si>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</si>
  <si>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</si>
  <si>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</si>
  <si>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</si>
  <si>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</si>
  <si>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</si>
  <si>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</si>
  <si>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</si>
  <si>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</si>
  <si>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</si>
  <si>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</si>
  <si>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</si>
  <si>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</si>
  <si>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</si>
  <si>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</si>
  <si>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</si>
  <si>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</si>
  <si>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</si>
  <si>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</si>
  <si>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</si>
  <si>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</si>
  <si>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</si>
  <si>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</si>
  <si>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</si>
  <si>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</si>
  <si>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</si>
  <si>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</si>
  <si>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</si>
  <si>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</si>
  <si>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</si>
  <si>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</si>
  <si>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</si>
  <si>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</si>
  <si>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</si>
  <si>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</si>
  <si>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</si>
  <si>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</si>
  <si>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</si>
  <si>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</si>
  <si>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</si>
  <si>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</si>
  <si>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</si>
  <si>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</si>
  <si>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</si>
  <si>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</si>
  <si>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</si>
  <si>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</si>
  <si>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</si>
  <si>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</si>
  <si>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</si>
  <si>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</si>
  <si>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</si>
  <si>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</si>
  <si>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</si>
  <si>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</si>
  <si>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</si>
  <si>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</si>
  <si>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</si>
  <si>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</si>
  <si>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</si>
  <si>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</si>
  <si>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</si>
  <si>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</si>
  <si>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</si>
  <si>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</si>
  <si>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</si>
  <si>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</si>
  <si>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</si>
  <si>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</si>
  <si>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</si>
  <si>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</si>
  <si>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</si>
  <si>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</si>
  <si>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</si>
  <si>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</si>
  <si>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</si>
  <si>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</si>
  <si>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</si>
  <si>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</si>
  <si>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</si>
  <si>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</si>
  <si>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</si>
  <si>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</si>
  <si>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</si>
  <si>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</si>
  <si>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</si>
  <si>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</si>
  <si>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</si>
  <si>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</si>
  <si>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</si>
  <si>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</si>
  <si>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</si>
  <si>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</si>
  <si>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</si>
  <si>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</si>
  <si>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</si>
  <si>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</si>
  <si>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</si>
  <si>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</si>
  <si>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</si>
  <si>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</si>
  <si>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</si>
  <si>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</si>
  <si>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</si>
  <si>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</si>
  <si>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</si>
  <si>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</si>
  <si>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</si>
  <si>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</si>
  <si>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</si>
  <si>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</si>
  <si>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</si>
  <si>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</si>
  <si>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</si>
  <si>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</si>
  <si>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</si>
  <si>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</si>
  <si>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</si>
  <si>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</si>
  <si>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</si>
  <si>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</si>
  <si>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</si>
  <si>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</si>
  <si>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</si>
  <si>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</si>
  <si>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</si>
  <si>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</si>
  <si>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</si>
  <si>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</si>
  <si>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</si>
  <si>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</si>
  <si>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</si>
  <si>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</si>
  <si>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</si>
  <si>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</si>
  <si>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</si>
  <si>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</si>
  <si>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</si>
  <si>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</si>
  <si>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</si>
  <si>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</si>
  <si>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</si>
  <si>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</si>
  <si>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</si>
  <si>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</si>
  <si>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</si>
  <si>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</si>
  <si>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</si>
  <si>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</si>
  <si>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</si>
  <si>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</si>
  <si>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</si>
  <si>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</si>
  <si>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</si>
  <si>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</si>
  <si>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</si>
  <si>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</si>
  <si>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</si>
  <si>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</si>
  <si>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</si>
  <si>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</si>
  <si>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</si>
  <si>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</si>
  <si>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</si>
  <si>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</si>
  <si>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</si>
  <si>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</si>
  <si>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</si>
  <si>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</si>
  <si>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</si>
  <si>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</si>
  <si>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</si>
  <si>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</si>
  <si>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</si>
  <si>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</si>
  <si>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</si>
  <si>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</si>
  <si>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</si>
  <si>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</si>
  <si>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</si>
  <si>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</si>
  <si>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</si>
  <si>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</si>
  <si>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</si>
  <si>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</si>
  <si>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</si>
  <si>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</si>
  <si>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</si>
  <si>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</si>
  <si>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</si>
  <si>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</si>
  <si>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</si>
  <si>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</si>
  <si>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</si>
  <si>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</si>
  <si>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</si>
  <si>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</si>
  <si>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</si>
  <si>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</si>
  <si>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</si>
  <si>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</si>
  <si>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</si>
  <si>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</si>
  <si>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</si>
  <si>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</si>
  <si>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</si>
  <si>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</si>
  <si>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</si>
  <si>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</si>
  <si>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</si>
  <si>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</si>
  <si>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</si>
  <si>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</si>
  <si>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</si>
  <si>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</si>
  <si>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</si>
  <si>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</si>
  <si>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</si>
  <si>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</si>
  <si>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</si>
  <si>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</si>
  <si>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</si>
  <si>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</si>
  <si>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</si>
  <si>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</si>
  <si>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</si>
  <si>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</si>
  <si>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</si>
  <si>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</si>
  <si>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</si>
  <si>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</si>
  <si>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</si>
  <si>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</si>
  <si>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</si>
  <si>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</si>
  <si>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</si>
  <si>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</si>
  <si>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</si>
  <si>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</si>
  <si>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</si>
  <si>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</si>
  <si>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</si>
  <si>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</si>
  <si>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</si>
  <si>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</si>
  <si>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</si>
  <si>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</si>
  <si>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</si>
  <si>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</si>
  <si>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</si>
  <si>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</si>
  <si>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</si>
  <si>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</si>
  <si>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</si>
  <si>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</si>
  <si>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</si>
  <si>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</si>
  <si>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</si>
  <si>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</si>
  <si>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</si>
  <si>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</si>
  <si>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</si>
  <si>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</si>
  <si>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</si>
  <si>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</si>
  <si>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</si>
  <si>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</si>
  <si>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</si>
  <si>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</si>
  <si>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</si>
  <si>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</si>
  <si>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</si>
  <si>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</si>
  <si>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</si>
  <si>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</si>
  <si>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</si>
  <si>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</si>
  <si>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</si>
  <si>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</si>
  <si>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</si>
  <si>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</si>
  <si>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</si>
  <si>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</si>
  <si>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</si>
  <si>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</si>
  <si>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</si>
  <si>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</si>
  <si>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</si>
  <si>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</si>
  <si>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</si>
  <si>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</si>
  <si>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</si>
  <si>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</si>
  <si>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</si>
  <si>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</si>
  <si>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</si>
  <si>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</si>
  <si>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</si>
  <si>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</si>
  <si>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</si>
  <si>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</si>
  <si>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</si>
  <si>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</si>
  <si>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</si>
  <si>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</si>
  <si>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</si>
  <si>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</si>
  <si>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</si>
  <si>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</si>
  <si>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</si>
  <si>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</si>
  <si>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</si>
  <si>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</si>
  <si>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</si>
  <si>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</si>
  <si>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</si>
  <si>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</si>
  <si>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</si>
  <si>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</si>
  <si>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</si>
  <si>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</si>
  <si>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</si>
  <si>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</si>
  <si>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</si>
  <si>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</si>
  <si>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</si>
  <si>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</si>
  <si>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</si>
  <si>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</si>
  <si>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</si>
  <si>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</si>
  <si>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</si>
  <si>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</si>
  <si>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</si>
  <si>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</si>
  <si>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</si>
  <si>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</si>
  <si>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</si>
  <si>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</si>
  <si>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</si>
  <si>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</si>
  <si>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</si>
  <si>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</si>
  <si>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</si>
  <si>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</si>
  <si>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</si>
  <si>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</si>
  <si>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</si>
  <si>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</si>
  <si>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</si>
  <si>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</si>
  <si>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</si>
  <si>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</si>
  <si>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</si>
  <si>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</si>
  <si>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</si>
  <si>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</si>
  <si>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</si>
  <si>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</si>
  <si>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</si>
  <si>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</si>
  <si>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</si>
  <si>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</si>
  <si>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</si>
  <si>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</si>
  <si>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</si>
  <si>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</si>
  <si>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</si>
  <si>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</si>
  <si>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</si>
  <si>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</si>
  <si>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</si>
  <si>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</si>
  <si>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</si>
  <si>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</si>
  <si>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</si>
  <si>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</si>
  <si>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</si>
  <si>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</si>
  <si>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</si>
  <si>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</si>
  <si>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</si>
  <si>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</si>
  <si>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</si>
  <si>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</si>
  <si>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</si>
  <si>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</si>
  <si>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</si>
  <si>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</si>
  <si>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</si>
  <si>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</si>
  <si>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</si>
  <si>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</si>
  <si>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</si>
  <si>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</si>
  <si>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</si>
  <si>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</si>
  <si>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</si>
  <si>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</si>
  <si>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</si>
  <si>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</si>
  <si>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</si>
  <si>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</si>
  <si>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</si>
  <si>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</si>
  <si>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</si>
  <si>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</si>
  <si>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</si>
  <si>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</si>
  <si>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</si>
  <si>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</si>
  <si>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</si>
  <si>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</si>
  <si>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</si>
  <si>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</si>
  <si>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</si>
  <si>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</si>
  <si>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</si>
  <si>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</si>
  <si>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</si>
  <si>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</si>
  <si>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</si>
  <si>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</si>
  <si>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</si>
  <si>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</si>
  <si>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</si>
  <si>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</si>
  <si>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</si>
  <si>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</si>
  <si>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</si>
  <si>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</si>
  <si>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</si>
  <si>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</si>
  <si>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</si>
  <si>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</si>
  <si>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</si>
  <si>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</si>
  <si>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</si>
  <si>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</si>
  <si>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</si>
  <si>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</si>
  <si>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</si>
  <si>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</si>
  <si>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</si>
  <si>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</si>
  <si>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</si>
  <si>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</si>
  <si>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</si>
  <si>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</si>
  <si>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</si>
  <si>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</si>
  <si>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</si>
  <si>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</si>
  <si>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</si>
  <si>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</si>
  <si>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</si>
  <si>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</si>
  <si>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</si>
  <si>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</si>
  <si>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</si>
  <si>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</si>
  <si>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</si>
  <si>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</si>
  <si>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</si>
  <si>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</si>
  <si>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</si>
  <si>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</si>
  <si>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</si>
  <si>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</si>
  <si>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</si>
  <si>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</si>
  <si>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</si>
  <si>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</si>
  <si>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</si>
  <si>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</si>
  <si>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</si>
  <si>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</si>
  <si>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</si>
  <si>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</si>
  <si>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</si>
  <si>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</si>
  <si>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</si>
  <si>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</si>
  <si>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</si>
  <si>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</si>
  <si>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</si>
  <si>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</si>
  <si>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</si>
  <si>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</si>
  <si>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</si>
  <si>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</si>
  <si>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</si>
  <si>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</si>
  <si>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</si>
  <si>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</si>
  <si>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</si>
  <si>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</si>
  <si>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</si>
  <si>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</si>
  <si>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</si>
  <si>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</si>
  <si>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</si>
  <si>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</si>
  <si>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</si>
  <si>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</si>
  <si>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</si>
  <si>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</si>
  <si>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</si>
  <si>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</si>
  <si>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</si>
  <si>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</si>
  <si>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</si>
  <si>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</si>
  <si>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</si>
  <si>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</si>
  <si>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</si>
  <si>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</si>
  <si>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</si>
  <si>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</si>
  <si>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</si>
  <si>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</si>
  <si>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</si>
  <si>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</si>
  <si>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</si>
  <si>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</si>
  <si>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</si>
  <si>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</si>
  <si>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</si>
  <si>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</si>
  <si>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</si>
  <si>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</si>
  <si>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</si>
  <si>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</si>
  <si>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</si>
  <si>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</si>
  <si>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</si>
  <si>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</si>
  <si>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</si>
  <si>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</si>
  <si>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</si>
  <si>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</si>
  <si>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</si>
  <si>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</si>
  <si>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</si>
  <si>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</si>
  <si>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</si>
  <si>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</si>
  <si>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</si>
  <si>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</si>
  <si>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</si>
  <si>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</si>
  <si>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</si>
  <si>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</si>
  <si>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</si>
  <si>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</si>
  <si>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</si>
  <si>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</si>
  <si>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</si>
  <si>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</si>
  <si>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</si>
  <si>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</si>
  <si>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</si>
  <si>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</si>
  <si>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</si>
  <si>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</si>
  <si>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</si>
  <si>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</si>
  <si>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</si>
  <si>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</si>
  <si>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</si>
  <si>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</si>
  <si>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</si>
  <si>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</si>
  <si>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</si>
  <si>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</si>
  <si>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</si>
  <si>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</si>
  <si>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</si>
  <si>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</si>
  <si>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</si>
  <si>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</si>
  <si>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</si>
  <si>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</si>
  <si>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</si>
  <si>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</si>
  <si>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</si>
  <si>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</si>
  <si>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</si>
  <si>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</si>
  <si>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</si>
  <si>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</si>
  <si>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</si>
  <si>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</si>
  <si>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</si>
  <si>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</si>
  <si>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</si>
  <si>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</si>
  <si>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</si>
  <si>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</si>
  <si>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</si>
  <si>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</si>
  <si>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</si>
  <si>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</si>
  <si>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</si>
  <si>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</si>
  <si>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</si>
  <si>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</si>
  <si>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</si>
  <si>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</si>
  <si>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</si>
  <si>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</si>
  <si>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</si>
  <si>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</si>
  <si>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</si>
  <si>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</si>
  <si>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</si>
  <si>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</si>
  <si>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</si>
  <si>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</si>
  <si>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</si>
  <si>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</si>
  <si>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</si>
  <si>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</si>
  <si>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</si>
  <si>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</si>
  <si>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</si>
  <si>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</si>
  <si>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</si>
  <si>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</si>
  <si>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</si>
  <si>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</si>
  <si>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</si>
  <si>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</si>
  <si>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</si>
  <si>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</si>
  <si>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</si>
  <si>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</si>
  <si>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</si>
  <si>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</si>
  <si>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</si>
  <si>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</si>
  <si>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</si>
  <si>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</si>
  <si>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</si>
  <si>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</si>
  <si>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</si>
  <si>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</si>
  <si>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</si>
  <si>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</si>
  <si>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</si>
  <si>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</si>
  <si>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</si>
  <si>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</si>
  <si>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</si>
  <si>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</si>
  <si>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</si>
  <si>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</si>
  <si>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</si>
  <si>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</si>
  <si>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</si>
  <si>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</si>
  <si>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</si>
  <si>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</si>
  <si>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</si>
  <si>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</si>
  <si>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</si>
  <si>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</si>
  <si>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</si>
  <si>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</si>
  <si>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</si>
  <si>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</si>
  <si>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</si>
  <si>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</si>
  <si>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</si>
  <si>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</si>
  <si>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</si>
  <si>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</si>
  <si>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</si>
  <si>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</si>
  <si>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</si>
  <si>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</si>
  <si>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</si>
  <si>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</si>
  <si>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</si>
  <si>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</si>
  <si>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</si>
  <si>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</si>
  <si>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</si>
  <si>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</si>
  <si>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</si>
  <si>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</si>
  <si>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</si>
  <si>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</si>
  <si>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</si>
  <si>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</si>
  <si>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</si>
  <si>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</si>
  <si>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</si>
  <si>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</si>
  <si>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</si>
  <si>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</si>
  <si>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</si>
  <si>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</si>
  <si>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</si>
  <si>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</si>
  <si>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</si>
  <si>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</si>
  <si>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</si>
  <si>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</si>
  <si>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</si>
  <si>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</si>
  <si>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</si>
  <si>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</si>
  <si>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</si>
  <si>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</si>
  <si>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</si>
  <si>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</si>
  <si>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</si>
  <si>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</si>
  <si>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</si>
  <si>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</si>
  <si>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</si>
  <si>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</si>
  <si>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</si>
  <si>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</si>
  <si>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</si>
  <si>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</si>
  <si>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</si>
  <si>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</si>
  <si>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</si>
  <si>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</si>
  <si>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</si>
  <si>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</si>
  <si>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</si>
  <si>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</si>
  <si>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</si>
  <si>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</si>
  <si>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</si>
  <si>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</si>
  <si>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</si>
  <si>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</si>
  <si>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</si>
  <si>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</si>
  <si>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</si>
  <si>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</si>
  <si>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</si>
  <si>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</si>
  <si>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</si>
  <si>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</si>
  <si>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</si>
  <si>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</si>
  <si>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</si>
  <si>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</si>
  <si>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</si>
  <si>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</si>
  <si>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</si>
  <si>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</si>
  <si>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</si>
  <si>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</si>
  <si>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</si>
  <si>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</si>
  <si>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</si>
  <si>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</si>
  <si>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</si>
  <si>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</si>
  <si>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</si>
  <si>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</si>
  <si>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</si>
  <si>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</si>
  <si>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</si>
  <si>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</si>
  <si>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</si>
  <si>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</si>
  <si>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</si>
  <si>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</si>
  <si>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</si>
  <si>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</si>
  <si>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</si>
  <si>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</si>
  <si>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</si>
  <si>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</si>
  <si>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</si>
  <si>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</si>
  <si>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</si>
  <si>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</si>
  <si>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</si>
  <si>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</si>
  <si>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</si>
  <si>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</si>
  <si>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</si>
  <si>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</si>
  <si>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</si>
  <si>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</si>
  <si>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</si>
  <si>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</si>
  <si>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</si>
  <si>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</si>
  <si>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</si>
  <si>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</si>
  <si>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</si>
  <si>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</si>
  <si>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</si>
  <si>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</si>
  <si>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</si>
  <si>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</si>
  <si>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</si>
  <si>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</si>
  <si>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</si>
  <si>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</si>
  <si>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</si>
  <si>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</si>
  <si>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</si>
  <si>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</si>
  <si>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</si>
  <si>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</si>
  <si>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</si>
  <si>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</si>
  <si>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</si>
  <si>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</si>
  <si>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</si>
  <si>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</si>
  <si>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</si>
  <si>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</si>
  <si>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</si>
  <si>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</si>
  <si>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</si>
  <si>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</si>
  <si>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</si>
  <si>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</si>
  <si>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</si>
  <si>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</si>
  <si>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</si>
  <si>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</si>
  <si>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</si>
  <si>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</si>
  <si>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</si>
  <si>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</si>
  <si>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</si>
  <si>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</si>
  <si>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</si>
  <si>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</si>
  <si>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</si>
  <si>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</si>
  <si>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</si>
  <si>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</si>
  <si>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</si>
  <si>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</si>
  <si>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</si>
  <si>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</si>
  <si>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</si>
  <si>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</si>
  <si>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</si>
  <si>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</si>
  <si>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</si>
  <si>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</si>
  <si>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</si>
  <si>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</si>
  <si>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</si>
  <si>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</si>
  <si>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</si>
  <si>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</si>
  <si>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</si>
  <si>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</si>
  <si>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</si>
  <si>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</si>
  <si>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</si>
  <si>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</si>
  <si>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</si>
  <si>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</si>
  <si>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</si>
  <si>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</si>
  <si>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</si>
  <si>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</si>
  <si>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</si>
  <si>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</si>
  <si>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</si>
  <si>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</si>
  <si>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</si>
  <si>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</si>
  <si>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</si>
  <si>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</si>
  <si>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</si>
  <si>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</si>
  <si>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</si>
  <si>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</si>
  <si>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</si>
  <si>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</si>
  <si>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</si>
  <si>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</si>
  <si>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</si>
  <si>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</si>
  <si>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</si>
  <si>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</si>
  <si>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</si>
  <si>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</si>
  <si>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</si>
  <si>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</si>
  <si>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</si>
  <si>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</si>
  <si>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</si>
  <si>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</si>
  <si>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</si>
  <si>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</si>
  <si>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</si>
  <si>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</si>
  <si>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</si>
  <si>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</si>
  <si>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</si>
  <si>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</si>
  <si>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</si>
  <si>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</si>
  <si>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</si>
  <si>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</si>
  <si>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</si>
  <si>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</si>
  <si>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</si>
  <si>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</si>
  <si>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</si>
  <si>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</si>
  <si>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</si>
  <si>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</si>
  <si>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</si>
  <si>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</si>
  <si>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</si>
  <si>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</si>
  <si>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</si>
  <si>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</si>
  <si>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</si>
  <si>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</si>
  <si>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</si>
  <si>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</si>
  <si>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</si>
  <si>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</si>
  <si>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</si>
  <si>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</si>
  <si>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</si>
  <si>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</si>
  <si>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</si>
  <si>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</si>
  <si>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</si>
  <si>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</si>
  <si>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</si>
  <si>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</si>
  <si>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</si>
  <si>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</si>
  <si>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</si>
  <si>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</si>
  <si>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</si>
  <si>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</si>
  <si>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</si>
  <si>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</si>
  <si>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</si>
  <si>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</si>
  <si>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</si>
  <si>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</si>
  <si>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</si>
  <si>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</si>
  <si>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</si>
  <si>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</si>
  <si>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</si>
  <si>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</si>
  <si>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</si>
  <si>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</si>
  <si>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</si>
  <si>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</si>
  <si>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</si>
  <si>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</si>
  <si>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</si>
  <si>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</si>
  <si>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</si>
  <si>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</si>
  <si>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</si>
  <si>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</si>
  <si>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</si>
  <si>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</si>
  <si>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</si>
  <si>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</si>
  <si>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</si>
  <si>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</si>
  <si>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</si>
  <si>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</si>
  <si>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</si>
  <si>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</si>
  <si>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</si>
  <si>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</si>
  <si>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</si>
  <si>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</si>
  <si>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</si>
  <si>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</si>
  <si>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</si>
  <si>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</si>
  <si>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</si>
  <si>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</si>
  <si>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</si>
  <si>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</si>
  <si>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</si>
  <si>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</si>
  <si>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</si>
  <si>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</si>
  <si>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</si>
  <si>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</si>
  <si>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</si>
  <si>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</si>
  <si>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</si>
  <si>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</si>
  <si>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</si>
  <si>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</si>
  <si>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</si>
  <si>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</si>
  <si>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</si>
  <si>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</si>
  <si>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</si>
  <si>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</si>
  <si>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</si>
  <si>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</si>
  <si>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</si>
  <si>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</si>
  <si>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</si>
  <si>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</si>
  <si>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</si>
  <si>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</si>
  <si>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</si>
  <si>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</si>
  <si>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</si>
  <si>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</si>
  <si>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</si>
  <si>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</si>
  <si>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</si>
  <si>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</si>
  <si>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</si>
  <si>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</si>
  <si>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</si>
  <si>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</si>
  <si>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</si>
  <si>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</si>
  <si>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</si>
  <si>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</si>
  <si>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</si>
  <si>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</si>
  <si>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</si>
  <si>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</si>
  <si>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</si>
  <si>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</si>
  <si>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</si>
  <si>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</si>
  <si>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</si>
  <si>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</si>
  <si>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</si>
  <si>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</si>
  <si>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</si>
  <si>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</si>
  <si>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</si>
  <si>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</si>
  <si>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</si>
  <si>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</si>
  <si>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</si>
  <si>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</si>
  <si>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</si>
  <si>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</si>
  <si>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</si>
  <si>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</si>
  <si>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</si>
  <si>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</si>
  <si>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</si>
  <si>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</si>
  <si>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</si>
  <si>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</si>
  <si>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</si>
  <si>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</si>
  <si>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</si>
  <si>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</si>
  <si>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</si>
  <si>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</si>
  <si>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</si>
  <si>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</si>
  <si>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</si>
  <si>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</si>
  <si>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</si>
  <si>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</si>
  <si>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</si>
  <si>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</si>
  <si>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</si>
  <si>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</si>
  <si>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</si>
  <si>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</si>
  <si>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</si>
  <si>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</si>
  <si>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</si>
  <si>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</si>
  <si>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</si>
  <si>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</si>
  <si>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</si>
  <si>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</si>
  <si>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</si>
  <si>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</si>
  <si>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</si>
  <si>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</si>
  <si>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</si>
  <si>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</si>
  <si>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</si>
  <si>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</si>
  <si>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</si>
  <si>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</si>
  <si>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</si>
  <si>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</si>
  <si>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</si>
  <si>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</si>
  <si>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</si>
  <si>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</si>
  <si>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</si>
  <si>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</si>
  <si>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</si>
  <si>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</si>
  <si>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</si>
  <si>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</si>
  <si>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</si>
  <si>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</si>
  <si>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</si>
  <si>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</si>
  <si>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</si>
  <si>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</si>
  <si>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</si>
  <si>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</si>
  <si>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</si>
  <si>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</si>
  <si>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</si>
  <si>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</si>
  <si>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</si>
  <si>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</si>
  <si>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</si>
  <si>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</si>
  <si>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</si>
  <si>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</si>
  <si>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</si>
  <si>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</si>
  <si>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</si>
  <si>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</si>
  <si>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</si>
  <si>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</si>
  <si>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</si>
  <si>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</si>
  <si>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</si>
  <si>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</si>
  <si>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</si>
  <si>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</si>
  <si>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</si>
  <si>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</si>
  <si>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</si>
  <si>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</si>
  <si>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</si>
  <si>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</si>
  <si>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</si>
  <si>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</si>
  <si>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</si>
  <si>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</si>
  <si>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</si>
  <si>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</si>
  <si>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</si>
  <si>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</si>
  <si>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</si>
  <si>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</si>
  <si>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</si>
  <si>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</si>
  <si>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</si>
  <si>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</si>
  <si>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</si>
  <si>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</si>
  <si>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</si>
  <si>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</si>
  <si>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</si>
  <si>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</si>
  <si>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</si>
  <si>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</si>
  <si>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</si>
  <si>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</si>
  <si>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</si>
  <si>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</si>
  <si>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</si>
  <si>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</si>
  <si>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</si>
  <si>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</si>
  <si>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</si>
  <si>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</si>
  <si>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</si>
  <si>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</si>
  <si>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</si>
  <si>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</si>
  <si>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</si>
  <si>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</si>
  <si>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</si>
  <si>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</si>
  <si>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</si>
  <si>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</si>
  <si>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</si>
  <si>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</si>
  <si>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</si>
  <si>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</si>
  <si>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</si>
  <si>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</si>
  <si>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</si>
  <si>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</si>
  <si>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</si>
  <si>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</si>
  <si>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</si>
  <si>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</si>
  <si>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</si>
  <si>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</si>
  <si>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</si>
  <si>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</si>
  <si>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</si>
  <si>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</si>
  <si>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</si>
  <si>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</si>
  <si>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</si>
  <si>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</si>
  <si>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</si>
  <si>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</si>
  <si>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</si>
  <si>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</si>
  <si>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</si>
  <si>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</si>
  <si>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</si>
  <si>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</si>
  <si>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</si>
  <si>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</si>
  <si>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</si>
  <si>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</si>
  <si>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</si>
  <si>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</si>
  <si>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</si>
  <si>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</si>
  <si>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</si>
  <si>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</si>
  <si>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</si>
  <si>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</si>
  <si>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</si>
  <si>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</si>
  <si>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</si>
  <si>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</si>
  <si>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</si>
  <si>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</si>
  <si>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</si>
  <si>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</si>
  <si>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</si>
  <si>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</si>
  <si>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</si>
  <si>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</si>
  <si>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</si>
  <si>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</si>
  <si>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</si>
  <si>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</si>
  <si>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</si>
  <si>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</si>
  <si>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</si>
  <si>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</si>
  <si>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</si>
  <si>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</si>
  <si>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</si>
  <si>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</si>
  <si>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</si>
  <si>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</si>
  <si>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</si>
  <si>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</si>
  <si>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</si>
  <si>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</si>
  <si>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</si>
  <si>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</si>
  <si>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</si>
  <si>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</si>
  <si>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</si>
  <si>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</si>
  <si>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</si>
  <si>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</si>
  <si>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</si>
  <si>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</si>
  <si>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Kosovsko Pomoravlje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</si>
</sst>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735680"/>
        <c:axId val="189780736"/>
      </c:barChart>
      <c:catAx>
        <c:axId val="18973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80736"/>
        <c:crosses val="autoZero"/>
        <c:auto val="1"/>
        <c:lblAlgn val="ctr"/>
        <c:lblOffset val="100"/>
        <c:noMultiLvlLbl val="0"/>
      </c:catAx>
      <c:valAx>
        <c:axId val="18978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3952</c:v>
                </c:pt>
                <c:pt idx="1">
                  <c:v>3423</c:v>
                </c:pt>
                <c:pt idx="2">
                  <c:v>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886272"/>
        <c:axId val="192887808"/>
      </c:barChart>
      <c:catAx>
        <c:axId val="19288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7808"/>
        <c:crosses val="autoZero"/>
        <c:auto val="1"/>
        <c:lblAlgn val="ctr"/>
        <c:lblOffset val="100"/>
        <c:noMultiLvlLbl val="0"/>
      </c:catAx>
      <c:valAx>
        <c:axId val="19288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627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</c:v>
                </c:pt>
                <c:pt idx="1">
                  <c:v>26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441152"/>
        <c:axId val="193442944"/>
      </c:barChart>
      <c:catAx>
        <c:axId val="193441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2944"/>
        <c:crosses val="autoZero"/>
        <c:auto val="1"/>
        <c:lblAlgn val="ctr"/>
        <c:lblOffset val="100"/>
        <c:noMultiLvlLbl val="0"/>
      </c:catAx>
      <c:valAx>
        <c:axId val="193442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1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12512"/>
        <c:axId val="193714432"/>
      </c:barChart>
      <c:catAx>
        <c:axId val="193712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4432"/>
        <c:crosses val="autoZero"/>
        <c:auto val="1"/>
        <c:lblAlgn val="ctr"/>
        <c:lblOffset val="100"/>
        <c:noMultiLvlLbl val="0"/>
      </c:catAx>
      <c:valAx>
        <c:axId val="193714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1529</c:v>
                </c:pt>
                <c:pt idx="1">
                  <c:v>1472</c:v>
                </c:pt>
                <c:pt idx="2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87776"/>
        <c:axId val="193789312"/>
      </c:barChart>
      <c:catAx>
        <c:axId val="19378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auto val="1"/>
        <c:lblAlgn val="ctr"/>
        <c:lblOffset val="100"/>
        <c:noMultiLvlLbl val="0"/>
      </c:catAx>
      <c:valAx>
        <c:axId val="19378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8777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9324800"/>
        <c:axId val="199326336"/>
      </c:barChart>
      <c:catAx>
        <c:axId val="1993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326336"/>
        <c:crosses val="autoZero"/>
        <c:auto val="1"/>
        <c:lblAlgn val="ctr"/>
        <c:lblOffset val="100"/>
        <c:noMultiLvlLbl val="0"/>
      </c:catAx>
      <c:valAx>
        <c:axId val="19932633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3248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8852608"/>
        <c:axId val="268899456"/>
      </c:barChart>
      <c:catAx>
        <c:axId val="2688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8899456"/>
        <c:crosses val="autoZero"/>
        <c:auto val="1"/>
        <c:lblAlgn val="ctr"/>
        <c:lblOffset val="100"/>
        <c:noMultiLvlLbl val="0"/>
      </c:catAx>
      <c:valAx>
        <c:axId val="2688994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88526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1514496"/>
        <c:axId val="471726720"/>
      </c:barChart>
      <c:catAx>
        <c:axId val="471514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726720"/>
        <c:crosses val="autoZero"/>
        <c:auto val="1"/>
        <c:lblAlgn val="ctr"/>
        <c:lblOffset val="100"/>
        <c:noMultiLvlLbl val="0"/>
      </c:catAx>
      <c:valAx>
        <c:axId val="471726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514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2183</c:v>
                </c:pt>
                <c:pt idx="1">
                  <c:v>1930</c:v>
                </c:pt>
                <c:pt idx="2">
                  <c:v>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2839680"/>
        <c:axId val="472841216"/>
      </c:barChart>
      <c:catAx>
        <c:axId val="4728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2841216"/>
        <c:crosses val="autoZero"/>
        <c:auto val="1"/>
        <c:lblAlgn val="ctr"/>
        <c:lblOffset val="100"/>
        <c:noMultiLvlLbl val="0"/>
      </c:catAx>
      <c:valAx>
        <c:axId val="47284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2839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4362624"/>
        <c:axId val="474412160"/>
      </c:barChart>
      <c:catAx>
        <c:axId val="47436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412160"/>
        <c:crosses val="autoZero"/>
        <c:auto val="1"/>
        <c:lblAlgn val="ctr"/>
        <c:lblOffset val="100"/>
        <c:noMultiLvlLbl val="0"/>
      </c:catAx>
      <c:valAx>
        <c:axId val="47441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362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43264"/>
        <c:axId val="190044800"/>
      </c:barChart>
      <c:catAx>
        <c:axId val="1900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44800"/>
        <c:crosses val="autoZero"/>
        <c:auto val="1"/>
        <c:lblAlgn val="ctr"/>
        <c:lblOffset val="100"/>
        <c:noMultiLvlLbl val="0"/>
      </c:catAx>
      <c:valAx>
        <c:axId val="19004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43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5937792"/>
        <c:axId val="475948160"/>
      </c:barChart>
      <c:catAx>
        <c:axId val="4759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48160"/>
        <c:crosses val="autoZero"/>
        <c:auto val="1"/>
        <c:lblAlgn val="ctr"/>
        <c:lblOffset val="100"/>
        <c:noMultiLvlLbl val="0"/>
      </c:catAx>
      <c:valAx>
        <c:axId val="47594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37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6129664"/>
        <c:axId val="486132736"/>
      </c:barChart>
      <c:catAx>
        <c:axId val="4861296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86132736"/>
        <c:crosses val="autoZero"/>
        <c:auto val="1"/>
        <c:lblAlgn val="ctr"/>
        <c:lblOffset val="100"/>
        <c:noMultiLvlLbl val="0"/>
      </c:catAx>
      <c:valAx>
        <c:axId val="486132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861296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8394752"/>
        <c:axId val="489730432"/>
      </c:barChart>
      <c:catAx>
        <c:axId val="4883947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89730432"/>
        <c:crosses val="autoZero"/>
        <c:auto val="1"/>
        <c:lblAlgn val="ctr"/>
        <c:lblOffset val="100"/>
        <c:noMultiLvlLbl val="0"/>
      </c:catAx>
      <c:valAx>
        <c:axId val="4897304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394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96165632"/>
        <c:axId val="496167168"/>
      </c:barChart>
      <c:catAx>
        <c:axId val="49616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96167168"/>
        <c:crosses val="autoZero"/>
        <c:auto val="1"/>
        <c:lblAlgn val="ctr"/>
        <c:lblOffset val="100"/>
        <c:noMultiLvlLbl val="0"/>
      </c:catAx>
      <c:valAx>
        <c:axId val="496167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961656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01955200"/>
        <c:axId val="502613504"/>
      </c:barChart>
      <c:catAx>
        <c:axId val="501955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2613504"/>
        <c:crosses val="autoZero"/>
        <c:auto val="1"/>
        <c:lblAlgn val="ctr"/>
        <c:lblOffset val="100"/>
        <c:noMultiLvlLbl val="0"/>
      </c:catAx>
      <c:valAx>
        <c:axId val="502613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19552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08167680"/>
        <c:axId val="508169216"/>
      </c:barChart>
      <c:catAx>
        <c:axId val="508167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169216"/>
        <c:crosses val="autoZero"/>
        <c:auto val="1"/>
        <c:lblAlgn val="ctr"/>
        <c:lblOffset val="100"/>
        <c:noMultiLvlLbl val="0"/>
      </c:catAx>
      <c:valAx>
        <c:axId val="508169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16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09315328"/>
        <c:axId val="509688448"/>
      </c:barChart>
      <c:catAx>
        <c:axId val="50931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9688448"/>
        <c:crosses val="autoZero"/>
        <c:auto val="1"/>
        <c:lblAlgn val="ctr"/>
        <c:lblOffset val="100"/>
        <c:noMultiLvlLbl val="0"/>
      </c:catAx>
      <c:valAx>
        <c:axId val="5096884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93153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0073856"/>
        <c:axId val="510076416"/>
      </c:barChart>
      <c:catAx>
        <c:axId val="510073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076416"/>
        <c:crosses val="autoZero"/>
        <c:auto val="1"/>
        <c:lblAlgn val="ctr"/>
        <c:lblOffset val="100"/>
        <c:noMultiLvlLbl val="0"/>
      </c:catAx>
      <c:valAx>
        <c:axId val="5100764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0738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0101760"/>
        <c:axId val="510107648"/>
      </c:barChart>
      <c:catAx>
        <c:axId val="5101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0107648"/>
        <c:crosses val="autoZero"/>
        <c:auto val="1"/>
        <c:lblAlgn val="ctr"/>
        <c:lblOffset val="100"/>
        <c:noMultiLvlLbl val="0"/>
      </c:catAx>
      <c:valAx>
        <c:axId val="51010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101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0483840"/>
        <c:axId val="510500864"/>
      </c:barChart>
      <c:catAx>
        <c:axId val="5104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0500864"/>
        <c:crosses val="autoZero"/>
        <c:auto val="1"/>
        <c:lblAlgn val="ctr"/>
        <c:lblOffset val="100"/>
        <c:noMultiLvlLbl val="0"/>
      </c:catAx>
      <c:valAx>
        <c:axId val="51050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0483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2908</c:v>
                </c:pt>
                <c:pt idx="1">
                  <c:v>2832</c:v>
                </c:pt>
                <c:pt idx="2">
                  <c:v>2424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1867</c:v>
                </c:pt>
                <c:pt idx="1">
                  <c:v>1835</c:v>
                </c:pt>
                <c:pt idx="2">
                  <c:v>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50912"/>
        <c:axId val="190193664"/>
      </c:barChart>
      <c:catAx>
        <c:axId val="1901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93664"/>
        <c:crosses val="autoZero"/>
        <c:auto val="1"/>
        <c:lblAlgn val="ctr"/>
        <c:lblOffset val="100"/>
        <c:noMultiLvlLbl val="0"/>
      </c:catAx>
      <c:valAx>
        <c:axId val="19019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509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0524800"/>
        <c:axId val="510596224"/>
      </c:barChart>
      <c:catAx>
        <c:axId val="5105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0596224"/>
        <c:crosses val="autoZero"/>
        <c:auto val="1"/>
        <c:lblAlgn val="ctr"/>
        <c:lblOffset val="100"/>
        <c:noMultiLvlLbl val="0"/>
      </c:catAx>
      <c:valAx>
        <c:axId val="51059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0524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10795136"/>
        <c:axId val="510801024"/>
      </c:barChart>
      <c:catAx>
        <c:axId val="510795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801024"/>
        <c:crosses val="autoZero"/>
        <c:auto val="1"/>
        <c:lblAlgn val="ctr"/>
        <c:lblOffset val="100"/>
        <c:noMultiLvlLbl val="0"/>
      </c:catAx>
      <c:valAx>
        <c:axId val="5108010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0795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11011456"/>
        <c:axId val="511030016"/>
      </c:barChart>
      <c:catAx>
        <c:axId val="51101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1030016"/>
        <c:crosses val="autoZero"/>
        <c:auto val="1"/>
        <c:lblAlgn val="ctr"/>
        <c:lblOffset val="100"/>
        <c:noMultiLvlLbl val="0"/>
      </c:catAx>
      <c:valAx>
        <c:axId val="511030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10114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1048704"/>
        <c:axId val="511083264"/>
      </c:barChart>
      <c:catAx>
        <c:axId val="51104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1083264"/>
        <c:crosses val="autoZero"/>
        <c:auto val="1"/>
        <c:lblAlgn val="ctr"/>
        <c:lblOffset val="100"/>
        <c:noMultiLvlLbl val="0"/>
      </c:catAx>
      <c:valAx>
        <c:axId val="51108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1048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1159680"/>
        <c:axId val="511199488"/>
      </c:barChart>
      <c:catAx>
        <c:axId val="51115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1199488"/>
        <c:crosses val="autoZero"/>
        <c:auto val="1"/>
        <c:lblAlgn val="ctr"/>
        <c:lblOffset val="100"/>
        <c:noMultiLvlLbl val="0"/>
      </c:catAx>
      <c:valAx>
        <c:axId val="51119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115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94.2</c:v>
                </c:pt>
                <c:pt idx="2">
                  <c:v>1.5</c:v>
                </c:pt>
                <c:pt idx="3">
                  <c:v>4.2999999999999972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13032192"/>
        <c:axId val="513033728"/>
      </c:barChart>
      <c:catAx>
        <c:axId val="513032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033728"/>
        <c:crosses val="autoZero"/>
        <c:auto val="1"/>
        <c:lblAlgn val="ctr"/>
        <c:lblOffset val="100"/>
        <c:noMultiLvlLbl val="0"/>
      </c:catAx>
      <c:valAx>
        <c:axId val="5130337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03219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3061632"/>
        <c:axId val="513063552"/>
      </c:barChart>
      <c:catAx>
        <c:axId val="5130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063552"/>
        <c:crosses val="autoZero"/>
        <c:auto val="1"/>
        <c:lblAlgn val="ctr"/>
        <c:lblOffset val="100"/>
        <c:noMultiLvlLbl val="0"/>
      </c:catAx>
      <c:valAx>
        <c:axId val="51306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306163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4787968"/>
        <c:axId val="514822912"/>
      </c:barChart>
      <c:catAx>
        <c:axId val="5147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4822912"/>
        <c:crosses val="autoZero"/>
        <c:auto val="1"/>
        <c:lblAlgn val="ctr"/>
        <c:lblOffset val="100"/>
        <c:noMultiLvlLbl val="0"/>
      </c:catAx>
      <c:valAx>
        <c:axId val="51482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4787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5050112"/>
        <c:axId val="515060864"/>
      </c:barChart>
      <c:catAx>
        <c:axId val="51505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5060864"/>
        <c:crosses val="autoZero"/>
        <c:auto val="1"/>
        <c:lblAlgn val="ctr"/>
        <c:lblOffset val="100"/>
        <c:noMultiLvlLbl val="0"/>
      </c:catAx>
      <c:valAx>
        <c:axId val="51506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5050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23.8</c:v>
                </c:pt>
                <c:pt idx="1">
                  <c:v>56.8</c:v>
                </c:pt>
                <c:pt idx="2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15809280"/>
        <c:axId val="515810816"/>
      </c:barChart>
      <c:catAx>
        <c:axId val="51580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5810816"/>
        <c:crosses val="autoZero"/>
        <c:auto val="1"/>
        <c:lblAlgn val="ctr"/>
        <c:lblOffset val="100"/>
        <c:noMultiLvlLbl val="0"/>
      </c:catAx>
      <c:valAx>
        <c:axId val="51581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580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0227712"/>
        <c:axId val="270262272"/>
      </c:barChart>
      <c:catAx>
        <c:axId val="2702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262272"/>
        <c:crosses val="autoZero"/>
        <c:auto val="1"/>
        <c:lblAlgn val="ctr"/>
        <c:lblOffset val="100"/>
        <c:noMultiLvlLbl val="0"/>
      </c:catAx>
      <c:valAx>
        <c:axId val="2702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227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84518272"/>
        <c:axId val="284519808"/>
      </c:barChart>
      <c:catAx>
        <c:axId val="28451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519808"/>
        <c:crosses val="autoZero"/>
        <c:auto val="1"/>
        <c:lblAlgn val="ctr"/>
        <c:lblOffset val="100"/>
        <c:noMultiLvlLbl val="0"/>
      </c:catAx>
      <c:valAx>
        <c:axId val="284519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84518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4542464"/>
        <c:axId val="284544000"/>
      </c:barChart>
      <c:catAx>
        <c:axId val="28454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544000"/>
        <c:crosses val="autoZero"/>
        <c:auto val="1"/>
        <c:lblAlgn val="ctr"/>
        <c:lblOffset val="100"/>
        <c:noMultiLvlLbl val="0"/>
      </c:catAx>
      <c:valAx>
        <c:axId val="284544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454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1950464"/>
        <c:axId val="471952000"/>
      </c:barChart>
      <c:catAx>
        <c:axId val="47195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952000"/>
        <c:crosses val="autoZero"/>
        <c:auto val="1"/>
        <c:lblAlgn val="ctr"/>
        <c:lblOffset val="100"/>
        <c:noMultiLvlLbl val="0"/>
      </c:catAx>
      <c:valAx>
        <c:axId val="471952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1950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2511232"/>
        <c:axId val="472512768"/>
      </c:barChart>
      <c:catAx>
        <c:axId val="47251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2512768"/>
        <c:crosses val="autoZero"/>
        <c:auto val="1"/>
        <c:lblAlgn val="ctr"/>
        <c:lblOffset val="100"/>
        <c:noMultiLvlLbl val="0"/>
      </c:catAx>
      <c:valAx>
        <c:axId val="472512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2511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2928640"/>
        <c:axId val="472930176"/>
      </c:barChart>
      <c:catAx>
        <c:axId val="4729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930176"/>
        <c:crosses val="autoZero"/>
        <c:auto val="1"/>
        <c:lblAlgn val="ctr"/>
        <c:lblOffset val="100"/>
        <c:noMultiLvlLbl val="0"/>
      </c:catAx>
      <c:valAx>
        <c:axId val="472930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9286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038848"/>
        <c:axId val="473040384"/>
      </c:barChart>
      <c:catAx>
        <c:axId val="473038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040384"/>
        <c:crosses val="autoZero"/>
        <c:auto val="1"/>
        <c:lblAlgn val="ctr"/>
        <c:lblOffset val="100"/>
        <c:noMultiLvlLbl val="0"/>
      </c:catAx>
      <c:valAx>
        <c:axId val="473040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03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172992"/>
        <c:axId val="473199360"/>
      </c:barChart>
      <c:catAx>
        <c:axId val="47317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199360"/>
        <c:crosses val="autoZero"/>
        <c:auto val="1"/>
        <c:lblAlgn val="ctr"/>
        <c:lblOffset val="100"/>
        <c:noMultiLvlLbl val="0"/>
      </c:catAx>
      <c:valAx>
        <c:axId val="47319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17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3299200"/>
        <c:axId val="473407488"/>
      </c:barChart>
      <c:catAx>
        <c:axId val="47329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3407488"/>
        <c:crosses val="autoZero"/>
        <c:auto val="1"/>
        <c:lblAlgn val="ctr"/>
        <c:lblOffset val="100"/>
        <c:noMultiLvlLbl val="0"/>
      </c:catAx>
      <c:valAx>
        <c:axId val="47340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32992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20.8</c:v>
                </c:pt>
                <c:pt idx="1">
                  <c:v>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57.1</c:v>
                </c:pt>
                <c:pt idx="1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22.2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904192"/>
        <c:axId val="190982400"/>
      </c:barChart>
      <c:catAx>
        <c:axId val="19090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982400"/>
        <c:crosses val="autoZero"/>
        <c:auto val="1"/>
        <c:lblAlgn val="ctr"/>
        <c:lblOffset val="100"/>
        <c:noMultiLvlLbl val="0"/>
      </c:catAx>
      <c:valAx>
        <c:axId val="190982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9041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8656"/>
        <c:axId val="59761408"/>
      </c:barChart>
      <c:catAx>
        <c:axId val="597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auto val="1"/>
        <c:lblAlgn val="ctr"/>
        <c:lblOffset val="100"/>
        <c:noMultiLvlLbl val="0"/>
      </c:catAx>
      <c:valAx>
        <c:axId val="597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83296"/>
        <c:axId val="129807872"/>
      </c:barChart>
      <c:catAx>
        <c:axId val="1297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7872"/>
        <c:crosses val="autoZero"/>
        <c:auto val="1"/>
        <c:lblAlgn val="ctr"/>
        <c:lblOffset val="100"/>
        <c:noMultiLvlLbl val="0"/>
      </c:catAx>
      <c:valAx>
        <c:axId val="12980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83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2908</c:v>
                </c:pt>
                <c:pt idx="1">
                  <c:v>2832</c:v>
                </c:pt>
                <c:pt idx="2">
                  <c:v>2424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1867</c:v>
                </c:pt>
                <c:pt idx="1">
                  <c:v>1835</c:v>
                </c:pt>
                <c:pt idx="2">
                  <c:v>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5360"/>
        <c:axId val="146376576"/>
      </c:barChart>
      <c:catAx>
        <c:axId val="1341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5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23.8</c:v>
                </c:pt>
                <c:pt idx="1">
                  <c:v>56.8</c:v>
                </c:pt>
                <c:pt idx="2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20.8</c:v>
                </c:pt>
                <c:pt idx="1">
                  <c:v>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57.1</c:v>
                </c:pt>
                <c:pt idx="1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22.2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4240"/>
        <c:axId val="147214336"/>
      </c:barChart>
      <c:catAx>
        <c:axId val="14711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4336"/>
        <c:crosses val="autoZero"/>
        <c:auto val="1"/>
        <c:lblAlgn val="ctr"/>
        <c:lblOffset val="100"/>
        <c:noMultiLvlLbl val="0"/>
      </c:catAx>
      <c:valAx>
        <c:axId val="147214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42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79328"/>
        <c:axId val="147380864"/>
      </c:barChart>
      <c:catAx>
        <c:axId val="1473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80864"/>
        <c:crosses val="autoZero"/>
        <c:auto val="1"/>
        <c:lblAlgn val="ctr"/>
        <c:lblOffset val="100"/>
        <c:noMultiLvlLbl val="0"/>
      </c:catAx>
      <c:valAx>
        <c:axId val="14738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79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0928"/>
        <c:axId val="150303488"/>
      </c:barChart>
      <c:catAx>
        <c:axId val="1503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2639</c:v>
                </c:pt>
                <c:pt idx="1">
                  <c:v>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59040"/>
        <c:axId val="150373120"/>
      </c:barChart>
      <c:catAx>
        <c:axId val="15035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120"/>
        <c:crosses val="autoZero"/>
        <c:auto val="1"/>
        <c:lblAlgn val="ctr"/>
        <c:lblOffset val="100"/>
        <c:noMultiLvlLbl val="0"/>
      </c:catAx>
      <c:valAx>
        <c:axId val="15037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1245696"/>
        <c:axId val="191370368"/>
      </c:barChart>
      <c:catAx>
        <c:axId val="191245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370368"/>
        <c:crosses val="autoZero"/>
        <c:auto val="1"/>
        <c:lblAlgn val="ctr"/>
        <c:lblOffset val="100"/>
        <c:noMultiLvlLbl val="0"/>
      </c:catAx>
      <c:valAx>
        <c:axId val="19137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124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3952</c:v>
                </c:pt>
                <c:pt idx="1">
                  <c:v>3423</c:v>
                </c:pt>
                <c:pt idx="2">
                  <c:v>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2224"/>
        <c:axId val="150693760"/>
      </c:barChart>
      <c:catAx>
        <c:axId val="15069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3760"/>
        <c:crosses val="autoZero"/>
        <c:auto val="1"/>
        <c:lblAlgn val="ctr"/>
        <c:lblOffset val="100"/>
        <c:noMultiLvlLbl val="0"/>
      </c:catAx>
      <c:valAx>
        <c:axId val="15069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</c:v>
                </c:pt>
                <c:pt idx="1">
                  <c:v>26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2336"/>
        <c:axId val="151184896"/>
      </c:barChart>
      <c:catAx>
        <c:axId val="151182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auto val="1"/>
        <c:lblAlgn val="ctr"/>
        <c:lblOffset val="100"/>
        <c:noMultiLvlLbl val="0"/>
      </c:catAx>
      <c:valAx>
        <c:axId val="151184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82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04832"/>
        <c:axId val="151323008"/>
      </c:barChart>
      <c:catAx>
        <c:axId val="1513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008"/>
        <c:crosses val="autoZero"/>
        <c:auto val="1"/>
        <c:lblAlgn val="ctr"/>
        <c:lblOffset val="100"/>
        <c:noMultiLvlLbl val="0"/>
      </c:catAx>
      <c:valAx>
        <c:axId val="15132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59488"/>
        <c:axId val="151397120"/>
      </c:barChart>
      <c:catAx>
        <c:axId val="151359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7120"/>
        <c:crosses val="autoZero"/>
        <c:auto val="1"/>
        <c:lblAlgn val="ctr"/>
        <c:lblOffset val="100"/>
        <c:noMultiLvlLbl val="0"/>
      </c:catAx>
      <c:valAx>
        <c:axId val="151397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6848"/>
        <c:axId val="151498112"/>
      </c:barChart>
      <c:catAx>
        <c:axId val="151486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98112"/>
        <c:crosses val="autoZero"/>
        <c:auto val="1"/>
        <c:lblAlgn val="ctr"/>
        <c:lblOffset val="100"/>
        <c:noMultiLvlLbl val="0"/>
      </c:catAx>
      <c:valAx>
        <c:axId val="151498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1529</c:v>
                </c:pt>
                <c:pt idx="1">
                  <c:v>1472</c:v>
                </c:pt>
                <c:pt idx="2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92768"/>
        <c:axId val="153002752"/>
      </c:barChart>
      <c:catAx>
        <c:axId val="1529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2752"/>
        <c:crosses val="autoZero"/>
        <c:auto val="1"/>
        <c:lblAlgn val="ctr"/>
        <c:lblOffset val="100"/>
        <c:noMultiLvlLbl val="0"/>
      </c:catAx>
      <c:valAx>
        <c:axId val="15300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52928"/>
        <c:axId val="153891968"/>
      </c:barChart>
      <c:catAx>
        <c:axId val="1538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968"/>
        <c:crosses val="autoZero"/>
        <c:auto val="1"/>
        <c:lblAlgn val="ctr"/>
        <c:lblOffset val="100"/>
        <c:noMultiLvlLbl val="0"/>
      </c:catAx>
      <c:valAx>
        <c:axId val="1538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598976"/>
        <c:axId val="191600512"/>
      </c:barChart>
      <c:catAx>
        <c:axId val="19159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600512"/>
        <c:crosses val="autoZero"/>
        <c:auto val="1"/>
        <c:lblAlgn val="ctr"/>
        <c:lblOffset val="100"/>
        <c:noMultiLvlLbl val="0"/>
      </c:catAx>
      <c:valAx>
        <c:axId val="19160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598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61984"/>
        <c:axId val="153995904"/>
      </c:barChart>
      <c:catAx>
        <c:axId val="15396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95904"/>
        <c:crosses val="autoZero"/>
        <c:auto val="1"/>
        <c:lblAlgn val="ctr"/>
        <c:lblOffset val="100"/>
        <c:noMultiLvlLbl val="0"/>
      </c:catAx>
      <c:valAx>
        <c:axId val="1539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61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83328"/>
        <c:axId val="154084864"/>
      </c:barChart>
      <c:catAx>
        <c:axId val="15408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auto val="1"/>
        <c:lblAlgn val="ctr"/>
        <c:lblOffset val="100"/>
        <c:noMultiLvlLbl val="0"/>
      </c:catAx>
      <c:valAx>
        <c:axId val="154084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2183</c:v>
                </c:pt>
                <c:pt idx="1">
                  <c:v>1930</c:v>
                </c:pt>
                <c:pt idx="2">
                  <c:v>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315008"/>
        <c:axId val="154557824"/>
      </c:barChart>
      <c:catAx>
        <c:axId val="15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auto val="1"/>
        <c:lblAlgn val="ctr"/>
        <c:lblOffset val="100"/>
        <c:noMultiLvlLbl val="0"/>
      </c:catAx>
      <c:valAx>
        <c:axId val="1545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8336"/>
        <c:axId val="154836992"/>
      </c:barChart>
      <c:catAx>
        <c:axId val="1547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auto val="1"/>
        <c:lblAlgn val="ctr"/>
        <c:lblOffset val="100"/>
        <c:noMultiLvlLbl val="0"/>
      </c:catAx>
      <c:valAx>
        <c:axId val="15483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92000"/>
        <c:axId val="155088000"/>
      </c:barChart>
      <c:catAx>
        <c:axId val="1549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000"/>
        <c:crosses val="autoZero"/>
        <c:auto val="1"/>
        <c:lblAlgn val="ctr"/>
        <c:lblOffset val="100"/>
        <c:noMultiLvlLbl val="0"/>
      </c:catAx>
      <c:valAx>
        <c:axId val="15508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2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134400"/>
        <c:axId val="156140672"/>
      </c:barChart>
      <c:catAx>
        <c:axId val="1561344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140672"/>
        <c:crosses val="autoZero"/>
        <c:auto val="1"/>
        <c:lblAlgn val="ctr"/>
        <c:lblOffset val="100"/>
        <c:noMultiLvlLbl val="0"/>
      </c:catAx>
      <c:valAx>
        <c:axId val="1561406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1344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766208"/>
        <c:axId val="156769664"/>
      </c:barChart>
      <c:catAx>
        <c:axId val="1567662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769664"/>
        <c:crosses val="autoZero"/>
        <c:auto val="1"/>
        <c:lblAlgn val="ctr"/>
        <c:lblOffset val="100"/>
        <c:noMultiLvlLbl val="0"/>
      </c:catAx>
      <c:valAx>
        <c:axId val="1567696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7662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43392"/>
        <c:axId val="156932352"/>
      </c:barChart>
      <c:catAx>
        <c:axId val="15684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32352"/>
        <c:crosses val="autoZero"/>
        <c:auto val="1"/>
        <c:lblAlgn val="ctr"/>
        <c:lblOffset val="100"/>
        <c:noMultiLvlLbl val="0"/>
      </c:catAx>
      <c:valAx>
        <c:axId val="156932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3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328128"/>
        <c:axId val="157428736"/>
      </c:barChart>
      <c:catAx>
        <c:axId val="15732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428736"/>
        <c:crosses val="autoZero"/>
        <c:auto val="1"/>
        <c:lblAlgn val="ctr"/>
        <c:lblOffset val="100"/>
        <c:noMultiLvlLbl val="0"/>
      </c:catAx>
      <c:valAx>
        <c:axId val="157428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328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877376"/>
        <c:axId val="158029696"/>
      </c:barChart>
      <c:catAx>
        <c:axId val="15787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29696"/>
        <c:crosses val="autoZero"/>
        <c:auto val="1"/>
        <c:lblAlgn val="ctr"/>
        <c:lblOffset val="100"/>
        <c:noMultiLvlLbl val="0"/>
      </c:catAx>
      <c:valAx>
        <c:axId val="158029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7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3872"/>
        <c:axId val="192305408"/>
      </c:barChart>
      <c:catAx>
        <c:axId val="19230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305408"/>
        <c:crosses val="autoZero"/>
        <c:auto val="1"/>
        <c:lblAlgn val="ctr"/>
        <c:lblOffset val="100"/>
        <c:noMultiLvlLbl val="0"/>
      </c:catAx>
      <c:valAx>
        <c:axId val="19230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230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211072"/>
        <c:axId val="158237824"/>
      </c:barChart>
      <c:catAx>
        <c:axId val="158211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37824"/>
        <c:crosses val="autoZero"/>
        <c:auto val="1"/>
        <c:lblAlgn val="ctr"/>
        <c:lblOffset val="100"/>
        <c:noMultiLvlLbl val="0"/>
      </c:catAx>
      <c:valAx>
        <c:axId val="15823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1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669824"/>
        <c:axId val="158721920"/>
      </c:barChart>
      <c:catAx>
        <c:axId val="158669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21920"/>
        <c:crosses val="autoZero"/>
        <c:auto val="1"/>
        <c:lblAlgn val="ctr"/>
        <c:lblOffset val="100"/>
        <c:noMultiLvlLbl val="0"/>
      </c:catAx>
      <c:valAx>
        <c:axId val="158721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698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61184"/>
        <c:axId val="159083136"/>
      </c:barChart>
      <c:catAx>
        <c:axId val="1588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83136"/>
        <c:crosses val="autoZero"/>
        <c:auto val="1"/>
        <c:lblAlgn val="ctr"/>
        <c:lblOffset val="100"/>
        <c:noMultiLvlLbl val="0"/>
      </c:catAx>
      <c:valAx>
        <c:axId val="15908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861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32288"/>
        <c:axId val="159231360"/>
      </c:barChart>
      <c:catAx>
        <c:axId val="1591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231360"/>
        <c:crosses val="autoZero"/>
        <c:auto val="1"/>
        <c:lblAlgn val="ctr"/>
        <c:lblOffset val="100"/>
        <c:noMultiLvlLbl val="0"/>
      </c:catAx>
      <c:valAx>
        <c:axId val="15923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132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710592"/>
        <c:axId val="159924608"/>
      </c:barChart>
      <c:catAx>
        <c:axId val="15971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24608"/>
        <c:crosses val="autoZero"/>
        <c:auto val="1"/>
        <c:lblAlgn val="ctr"/>
        <c:lblOffset val="100"/>
        <c:noMultiLvlLbl val="0"/>
      </c:catAx>
      <c:valAx>
        <c:axId val="159924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7105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0021504"/>
        <c:axId val="160027392"/>
      </c:barChart>
      <c:catAx>
        <c:axId val="1600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7392"/>
        <c:crosses val="autoZero"/>
        <c:auto val="1"/>
        <c:lblAlgn val="ctr"/>
        <c:lblOffset val="100"/>
        <c:noMultiLvlLbl val="0"/>
      </c:catAx>
      <c:valAx>
        <c:axId val="160027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15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463104"/>
        <c:axId val="160472064"/>
      </c:barChart>
      <c:catAx>
        <c:axId val="16046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472064"/>
        <c:crosses val="autoZero"/>
        <c:auto val="1"/>
        <c:lblAlgn val="ctr"/>
        <c:lblOffset val="100"/>
        <c:noMultiLvlLbl val="0"/>
      </c:catAx>
      <c:valAx>
        <c:axId val="16047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46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793344"/>
        <c:axId val="160794880"/>
      </c:barChart>
      <c:catAx>
        <c:axId val="1607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94880"/>
        <c:crosses val="autoZero"/>
        <c:auto val="1"/>
        <c:lblAlgn val="ctr"/>
        <c:lblOffset val="100"/>
        <c:noMultiLvlLbl val="0"/>
      </c:catAx>
      <c:valAx>
        <c:axId val="16079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93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94.2</c:v>
                </c:pt>
                <c:pt idx="2">
                  <c:v>1.5</c:v>
                </c:pt>
                <c:pt idx="3">
                  <c:v>4.2999999999999972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445760"/>
        <c:axId val="161476608"/>
      </c:barChart>
      <c:catAx>
        <c:axId val="161445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76608"/>
        <c:crosses val="autoZero"/>
        <c:auto val="1"/>
        <c:lblAlgn val="ctr"/>
        <c:lblOffset val="100"/>
        <c:noMultiLvlLbl val="0"/>
      </c:catAx>
      <c:valAx>
        <c:axId val="161476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457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2639</c:v>
                </c:pt>
                <c:pt idx="1">
                  <c:v>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41728"/>
        <c:axId val="192490112"/>
      </c:barChart>
      <c:catAx>
        <c:axId val="19244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490112"/>
        <c:crosses val="autoZero"/>
        <c:auto val="1"/>
        <c:lblAlgn val="ctr"/>
        <c:lblOffset val="100"/>
        <c:noMultiLvlLbl val="0"/>
      </c:catAx>
      <c:valAx>
        <c:axId val="19249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799168"/>
        <c:axId val="161876224"/>
      </c:barChart>
      <c:catAx>
        <c:axId val="16179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876224"/>
        <c:crosses val="autoZero"/>
        <c:auto val="1"/>
        <c:lblAlgn val="ctr"/>
        <c:lblOffset val="100"/>
        <c:noMultiLvlLbl val="0"/>
      </c:catAx>
      <c:valAx>
        <c:axId val="16187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799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916800"/>
        <c:axId val="161918976"/>
      </c:barChart>
      <c:catAx>
        <c:axId val="1619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18976"/>
        <c:crosses val="autoZero"/>
        <c:auto val="1"/>
        <c:lblAlgn val="ctr"/>
        <c:lblOffset val="100"/>
        <c:noMultiLvlLbl val="0"/>
      </c:catAx>
      <c:valAx>
        <c:axId val="16191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1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138752"/>
        <c:axId val="162214272"/>
      </c:barChart>
      <c:catAx>
        <c:axId val="16213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272"/>
        <c:crosses val="autoZero"/>
        <c:auto val="1"/>
        <c:lblAlgn val="ctr"/>
        <c:lblOffset val="100"/>
        <c:noMultiLvlLbl val="0"/>
      </c:catAx>
      <c:valAx>
        <c:axId val="16221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2138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50752"/>
        <c:axId val="162252672"/>
      </c:barChart>
      <c:catAx>
        <c:axId val="16225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52672"/>
        <c:crosses val="autoZero"/>
        <c:auto val="1"/>
        <c:lblAlgn val="ctr"/>
        <c:lblOffset val="100"/>
        <c:noMultiLvlLbl val="0"/>
      </c:catAx>
      <c:valAx>
        <c:axId val="1622526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50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743040"/>
        <c:axId val="163146368"/>
      </c:barChart>
      <c:catAx>
        <c:axId val="16274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146368"/>
        <c:crosses val="autoZero"/>
        <c:auto val="1"/>
        <c:lblAlgn val="ctr"/>
        <c:lblOffset val="100"/>
        <c:noMultiLvlLbl val="0"/>
      </c:catAx>
      <c:valAx>
        <c:axId val="163146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743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4367360"/>
        <c:axId val="164385920"/>
      </c:barChart>
      <c:catAx>
        <c:axId val="164367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4385920"/>
        <c:crosses val="autoZero"/>
        <c:auto val="1"/>
        <c:lblAlgn val="ctr"/>
        <c:lblOffset val="100"/>
        <c:noMultiLvlLbl val="0"/>
      </c:catAx>
      <c:valAx>
        <c:axId val="164385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4367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5912960"/>
        <c:axId val="165914496"/>
      </c:barChart>
      <c:catAx>
        <c:axId val="1659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914496"/>
        <c:crosses val="autoZero"/>
        <c:auto val="1"/>
        <c:lblAlgn val="ctr"/>
        <c:lblOffset val="100"/>
        <c:noMultiLvlLbl val="0"/>
      </c:catAx>
      <c:valAx>
        <c:axId val="165914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9129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960"/>
        <c:axId val="167575552"/>
      </c:barChart>
      <c:catAx>
        <c:axId val="16629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213888"/>
        <c:axId val="168309888"/>
      </c:barChart>
      <c:catAx>
        <c:axId val="168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309888"/>
        <c:crosses val="autoZero"/>
        <c:auto val="1"/>
        <c:lblAlgn val="ctr"/>
        <c:lblOffset val="100"/>
        <c:noMultiLvlLbl val="0"/>
      </c:catAx>
      <c:valAx>
        <c:axId val="1683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138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4017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4775</v>
      </c>
      <c r="K6" s="58">
        <v>1867</v>
      </c>
      <c r="L6" s="58">
        <v>2908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4667</v>
      </c>
      <c r="K7" s="94">
        <v>1835</v>
      </c>
      <c r="L7" s="94">
        <v>2832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4017</v>
      </c>
      <c r="K8" s="1073">
        <v>1593</v>
      </c>
      <c r="L8" s="1073">
        <v>2424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2908</v>
      </c>
      <c r="M14" s="310">
        <f>IF(ISBLANK(K6),"",K6)</f>
        <v>1867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2832</v>
      </c>
      <c r="M15" s="479">
        <f t="shared" ref="M15:M16" si="5">IF(ISBLANK(K7),"",K7)</f>
        <v>1835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2424</v>
      </c>
      <c r="M16" s="311">
        <f t="shared" si="5"/>
        <v>1593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2908</v>
      </c>
      <c r="M21" s="310">
        <f>IF(ISBLANK(K6),"",K6)</f>
        <v>1867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2832</v>
      </c>
      <c r="M22" s="479">
        <f>IF(ISBLANK(K7),"",K7)</f>
        <v>1835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2424</v>
      </c>
      <c r="M23" s="311">
        <f>IF(ISBLANK(K8),"",K8)</f>
        <v>1593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29.4</v>
      </c>
      <c r="C6" s="35">
        <v>34</v>
      </c>
      <c r="D6" s="63">
        <v>26.4</v>
      </c>
      <c r="E6" s="35">
        <v>54.9</v>
      </c>
      <c r="F6" s="35">
        <v>52.9</v>
      </c>
      <c r="G6" s="35">
        <v>56.1</v>
      </c>
      <c r="H6" s="292">
        <v>15.8</v>
      </c>
      <c r="I6" s="35">
        <v>13.1</v>
      </c>
      <c r="J6" s="63">
        <v>17.5</v>
      </c>
      <c r="M6" s="127" t="s">
        <v>16</v>
      </c>
      <c r="N6" s="935">
        <f>IF(ISBLANK(B8),"",B8)</f>
        <v>23.8</v>
      </c>
      <c r="O6" s="935">
        <f>IF(ISBLANK(E8),"",E8)</f>
        <v>56.8</v>
      </c>
      <c r="P6" s="128">
        <f>IF(ISBLANK(H8),"",H8)</f>
        <v>19.399999999999999</v>
      </c>
    </row>
    <row r="7" spans="1:19" x14ac:dyDescent="0.25">
      <c r="A7" s="286">
        <v>2022</v>
      </c>
      <c r="B7" s="167">
        <v>29.2</v>
      </c>
      <c r="C7" s="94">
        <v>34.200000000000003</v>
      </c>
      <c r="D7" s="169">
        <v>26.1</v>
      </c>
      <c r="E7" s="94">
        <v>53.6</v>
      </c>
      <c r="F7" s="94">
        <v>51.7</v>
      </c>
      <c r="G7" s="94">
        <v>54.8</v>
      </c>
      <c r="H7" s="167">
        <v>17.2</v>
      </c>
      <c r="I7" s="94">
        <v>14.2</v>
      </c>
      <c r="J7" s="169">
        <v>19.100000000000001</v>
      </c>
    </row>
    <row r="8" spans="1:19" x14ac:dyDescent="0.25">
      <c r="A8" s="218">
        <v>2023</v>
      </c>
      <c r="B8" s="167">
        <v>23.8</v>
      </c>
      <c r="C8" s="94">
        <v>28.4</v>
      </c>
      <c r="D8" s="169">
        <v>20.8</v>
      </c>
      <c r="E8" s="94">
        <v>56.8</v>
      </c>
      <c r="F8" s="94">
        <v>56.5</v>
      </c>
      <c r="G8" s="94">
        <v>57.1</v>
      </c>
      <c r="H8" s="167">
        <v>19.399999999999999</v>
      </c>
      <c r="I8" s="94">
        <v>15.1</v>
      </c>
      <c r="J8" s="169">
        <v>22.2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20.8</v>
      </c>
      <c r="O12" s="936">
        <f>IF(ISBLANK(G8),"",G8)</f>
        <v>57.1</v>
      </c>
      <c r="P12" s="938">
        <f>IF(ISBLANK(J8),"",J8)</f>
        <v>22.2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28.4</v>
      </c>
      <c r="O13" s="937">
        <f>IF(ISBLANK(F8),"",F8)</f>
        <v>56.5</v>
      </c>
      <c r="P13" s="939">
        <f>IF(ISBLANK(I8),"",I8)</f>
        <v>15.1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23.8</v>
      </c>
      <c r="O20" s="935">
        <f>IF(ISBLANK(E8),"",E8)</f>
        <v>56.8</v>
      </c>
      <c r="P20" s="940">
        <f>IF(ISBLANK(H8),"",H8)</f>
        <v>19.399999999999999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20.8</v>
      </c>
      <c r="O24" s="936">
        <f>IF(ISBLANK(G8),"",G8)</f>
        <v>57.1</v>
      </c>
      <c r="P24" s="938">
        <f>IF(ISBLANK(J8),"",J8)</f>
        <v>22.2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28.4</v>
      </c>
      <c r="O25" s="937">
        <f>IF(ISBLANK(F8),"",F8)</f>
        <v>56.5</v>
      </c>
      <c r="P25" s="939">
        <f>IF(ISBLANK(I8),"",I8)</f>
        <v>15.1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2369804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93</v>
      </c>
      <c r="E21" s="751">
        <v>94.1</v>
      </c>
      <c r="F21" s="751">
        <v>94.2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2.4</v>
      </c>
      <c r="E22" s="752">
        <v>1.4</v>
      </c>
      <c r="F22" s="752">
        <v>1.5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94.2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4.2999999999999972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94.2</v>
      </c>
    </row>
    <row r="32" spans="1:11" x14ac:dyDescent="0.25">
      <c r="A32" s="698" t="s">
        <v>1431</v>
      </c>
      <c r="B32" s="734">
        <f>F22</f>
        <v>1.5</v>
      </c>
    </row>
    <row r="33" spans="1:2" x14ac:dyDescent="0.25">
      <c r="A33" s="699" t="s">
        <v>1432</v>
      </c>
      <c r="B33" s="732">
        <f>100-(B30+B31+B32)</f>
        <v>4.2999999999999972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1873526</v>
      </c>
      <c r="E4" s="70"/>
      <c r="F4" s="1076">
        <v>48500</v>
      </c>
      <c r="G4" s="70"/>
      <c r="H4" s="1078">
        <v>2015477</v>
      </c>
      <c r="I4" s="1077"/>
    </row>
    <row r="5" spans="1:9" x14ac:dyDescent="0.25">
      <c r="A5" s="587">
        <v>2021</v>
      </c>
      <c r="B5" s="1079">
        <v>0</v>
      </c>
      <c r="C5" s="1080"/>
      <c r="D5" s="160">
        <v>2094619</v>
      </c>
      <c r="E5" s="212"/>
      <c r="F5" s="1079">
        <v>30587</v>
      </c>
      <c r="G5" s="212"/>
      <c r="H5" s="1081">
        <v>2224970</v>
      </c>
      <c r="I5" s="1080"/>
    </row>
    <row r="6" spans="1:9" x14ac:dyDescent="0.25">
      <c r="A6" s="588">
        <v>2022</v>
      </c>
      <c r="B6" s="1082">
        <v>0</v>
      </c>
      <c r="C6" s="1083"/>
      <c r="D6" s="169">
        <v>2233113</v>
      </c>
      <c r="E6" s="167"/>
      <c r="F6" s="1082">
        <v>34765</v>
      </c>
      <c r="G6" s="167"/>
      <c r="H6" s="1084">
        <v>2369804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Kosovsko Pomoravlje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1412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184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4017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2369804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2233113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1396782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34765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5318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665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1</v>
      </c>
      <c r="F550" s="415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3310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1854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162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65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92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Kosovsko Pomoravlje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1412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184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4017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2369804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2233113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1396782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34765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5318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665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1</v>
      </c>
      <c r="F549" s="318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3310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1854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162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65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92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2233113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1396782</v>
      </c>
      <c r="D5" s="253"/>
    </row>
    <row r="6" spans="1:4" ht="30" x14ac:dyDescent="0.25">
      <c r="A6" s="686" t="s">
        <v>474</v>
      </c>
      <c r="B6" s="617">
        <v>836331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1412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184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5318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665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34765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5239</v>
      </c>
      <c r="C5" s="1034">
        <v>2712</v>
      </c>
      <c r="D5" s="600">
        <v>2527</v>
      </c>
      <c r="G5" s="871" t="s">
        <v>126</v>
      </c>
      <c r="H5" s="637">
        <f>IF(ISBLANK(D7),"",D7)</f>
        <v>2639</v>
      </c>
    </row>
    <row r="6" spans="1:17" x14ac:dyDescent="0.25">
      <c r="A6" s="641">
        <v>2021</v>
      </c>
      <c r="B6" s="1034">
        <v>5457</v>
      </c>
      <c r="C6" s="1034">
        <v>2718</v>
      </c>
      <c r="D6" s="602">
        <v>2739</v>
      </c>
      <c r="G6" s="635" t="s">
        <v>127</v>
      </c>
      <c r="H6" s="623">
        <f>IF(ISBLANK(C7),"",C7)</f>
        <v>2679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5318</v>
      </c>
      <c r="C7" s="1034">
        <v>2679</v>
      </c>
      <c r="D7" s="617">
        <v>2639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2639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2679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2022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2022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2022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</v>
      </c>
      <c r="C4" s="600"/>
      <c r="D4" s="600">
        <v>1</v>
      </c>
      <c r="E4" s="599">
        <v>1</v>
      </c>
      <c r="F4" s="600"/>
      <c r="G4" s="600"/>
    </row>
    <row r="5" spans="1:10" x14ac:dyDescent="0.25">
      <c r="A5" s="286">
        <v>2022</v>
      </c>
      <c r="B5" s="751">
        <v>6</v>
      </c>
      <c r="C5" s="751"/>
      <c r="D5" s="751">
        <v>1</v>
      </c>
      <c r="E5" s="753">
        <v>1</v>
      </c>
      <c r="F5" s="751"/>
      <c r="G5" s="751"/>
    </row>
    <row r="6" spans="1:10" x14ac:dyDescent="0.25">
      <c r="A6" s="218">
        <v>2023</v>
      </c>
      <c r="B6" s="752">
        <v>5</v>
      </c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</v>
      </c>
      <c r="C11" s="80">
        <f>IF(ISBLANK(D4),"",D4)</f>
        <v>1</v>
      </c>
      <c r="E11" s="103">
        <f>A4</f>
        <v>2021</v>
      </c>
      <c r="F11" s="80">
        <f>IF(ISBLANK(B4),"",B4)</f>
        <v>7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 t="str">
        <f>IF(ISBLANK(D6),"",D6)</f>
        <v/>
      </c>
      <c r="D13" s="253"/>
      <c r="E13" s="155">
        <f t="shared" si="1"/>
        <v>2023</v>
      </c>
      <c r="F13" s="83">
        <f t="shared" si="2"/>
        <v>5</v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1</v>
      </c>
      <c r="E18" s="603">
        <f>A4</f>
        <v>2021</v>
      </c>
      <c r="F18" s="100" t="str">
        <f>IF(ISBLANK(C4),"",C4)</f>
        <v/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>
        <f>IF(ISBLANK(E5),"",E5)</f>
        <v>1</v>
      </c>
      <c r="E19" s="103">
        <f t="shared" ref="E19:E20" si="5">A5</f>
        <v>2022</v>
      </c>
      <c r="F19" s="104" t="str">
        <f>IF(ISBLANK(C5),"",C5)</f>
        <v/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3310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1854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162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2183</v>
      </c>
    </row>
    <row r="17" spans="2:3" x14ac:dyDescent="0.25">
      <c r="B17" s="253">
        <v>2022</v>
      </c>
      <c r="C17" s="1100">
        <v>1930</v>
      </c>
    </row>
    <row r="18" spans="2:3" x14ac:dyDescent="0.25">
      <c r="B18" s="253">
        <v>2023</v>
      </c>
      <c r="C18" s="1100">
        <v>1854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2183</v>
      </c>
    </row>
    <row r="22" spans="2:3" x14ac:dyDescent="0.25">
      <c r="B22" s="636">
        <f>B17</f>
        <v>2022</v>
      </c>
      <c r="C22" s="636">
        <f t="shared" ref="C22:C23" si="0">IF(ISBLANK(C17),"",C17)</f>
        <v>1930</v>
      </c>
    </row>
    <row r="23" spans="2:3" x14ac:dyDescent="0.25">
      <c r="B23" s="636">
        <f>B18</f>
        <v>2023</v>
      </c>
      <c r="C23" s="636">
        <f t="shared" si="0"/>
        <v>1854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</v>
      </c>
      <c r="C5" s="55">
        <v>25</v>
      </c>
      <c r="D5" s="55">
        <v>30</v>
      </c>
      <c r="E5" s="269">
        <f>SUM(B5:D5)</f>
        <v>66</v>
      </c>
      <c r="F5" s="71">
        <v>3952</v>
      </c>
      <c r="G5" s="70"/>
      <c r="H5" s="55"/>
      <c r="I5" s="110"/>
      <c r="J5" s="71"/>
    </row>
    <row r="6" spans="1:10" x14ac:dyDescent="0.25">
      <c r="A6" s="286">
        <v>2022</v>
      </c>
      <c r="B6" s="757">
        <v>8</v>
      </c>
      <c r="C6" s="758">
        <v>27</v>
      </c>
      <c r="D6" s="758">
        <v>38</v>
      </c>
      <c r="E6" s="270">
        <f>SUM(B6:D6)</f>
        <v>73</v>
      </c>
      <c r="F6" s="214">
        <v>3423</v>
      </c>
      <c r="G6" s="457"/>
      <c r="H6" s="458"/>
      <c r="I6" s="763"/>
      <c r="J6" s="214"/>
    </row>
    <row r="7" spans="1:10" x14ac:dyDescent="0.25">
      <c r="A7" s="218">
        <v>2023</v>
      </c>
      <c r="B7" s="167">
        <v>16</v>
      </c>
      <c r="C7" s="94">
        <v>26</v>
      </c>
      <c r="D7" s="94">
        <v>23</v>
      </c>
      <c r="E7" s="447">
        <f>SUM(B7:D7)</f>
        <v>65</v>
      </c>
      <c r="F7" s="168">
        <v>3310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3952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3423</v>
      </c>
      <c r="C14" s="28"/>
      <c r="D14" s="28"/>
      <c r="F14" s="625" t="s">
        <v>1526</v>
      </c>
      <c r="G14" s="621">
        <f>IF(ISBLANK(B7),"",B7)</f>
        <v>16</v>
      </c>
      <c r="I14" s="625" t="s">
        <v>1529</v>
      </c>
      <c r="J14" s="621">
        <f>IF(ISBLANK(B7),"",B7)</f>
        <v>16</v>
      </c>
    </row>
    <row r="15" spans="1:10" x14ac:dyDescent="0.25">
      <c r="A15" s="624">
        <f t="shared" ref="A15" si="1">A7</f>
        <v>2023</v>
      </c>
      <c r="B15" s="623">
        <f t="shared" si="0"/>
        <v>3310</v>
      </c>
      <c r="C15" s="28"/>
      <c r="D15" s="28"/>
      <c r="F15" s="626" t="s">
        <v>1527</v>
      </c>
      <c r="G15" s="622">
        <f>IF(ISBLANK(C7),"",C7)</f>
        <v>26</v>
      </c>
      <c r="I15" s="626" t="s">
        <v>1538</v>
      </c>
      <c r="J15" s="622">
        <f>IF(ISBLANK(C7),"",C7)</f>
        <v>26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23</v>
      </c>
      <c r="I16" s="627" t="s">
        <v>1539</v>
      </c>
      <c r="J16" s="623">
        <f>IF(ISBLANK(D7),"",D7)</f>
        <v>23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</v>
      </c>
      <c r="D5" s="449">
        <f>IF(ISBLANK(B5),"",A5)</f>
        <v>2021</v>
      </c>
      <c r="E5" s="618">
        <f>IF(ISBLANK(B5),"",B5)</f>
        <v>4</v>
      </c>
      <c r="K5" s="217">
        <v>2020</v>
      </c>
      <c r="L5" s="655"/>
    </row>
    <row r="6" spans="1:12" x14ac:dyDescent="0.25">
      <c r="A6" s="229">
        <v>2022</v>
      </c>
      <c r="B6" s="602">
        <v>4</v>
      </c>
      <c r="D6" s="450">
        <f>IF(ISBLANK(B6),"",A6)</f>
        <v>2022</v>
      </c>
      <c r="E6" s="619">
        <f>IF(ISBLANK(B6),"",B6)</f>
        <v>4</v>
      </c>
      <c r="K6" s="286">
        <v>2021</v>
      </c>
      <c r="L6" s="657"/>
    </row>
    <row r="7" spans="1:12" x14ac:dyDescent="0.25">
      <c r="A7" s="123">
        <v>2023</v>
      </c>
      <c r="B7" s="617">
        <v>3</v>
      </c>
      <c r="D7" s="379">
        <f>IF(ISBLANK(B7),"",A7)</f>
        <v>2023</v>
      </c>
      <c r="E7" s="620">
        <f>IF(ISBLANK(B7),"",B7)</f>
        <v>3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</v>
      </c>
      <c r="C4" s="643">
        <v>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9</v>
      </c>
      <c r="C5" s="643"/>
      <c r="D5" s="643">
        <v>582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/>
      <c r="D6" s="657">
        <v>682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/>
      <c r="D7" s="617">
        <v>665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136</v>
      </c>
      <c r="D4" s="655"/>
      <c r="E4" s="655">
        <v>96</v>
      </c>
      <c r="F4" s="655"/>
      <c r="G4" s="655">
        <v>8</v>
      </c>
      <c r="H4" s="655">
        <v>1</v>
      </c>
      <c r="I4" s="655">
        <v>1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164</v>
      </c>
      <c r="D5" s="602"/>
      <c r="E5" s="602">
        <v>97</v>
      </c>
      <c r="F5" s="602"/>
      <c r="G5" s="602">
        <v>7</v>
      </c>
      <c r="H5" s="602">
        <v>1</v>
      </c>
      <c r="I5" s="602">
        <v>1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162</v>
      </c>
      <c r="D6" s="617"/>
      <c r="E6" s="617">
        <v>92</v>
      </c>
      <c r="F6" s="617"/>
      <c r="G6" s="617">
        <v>5</v>
      </c>
      <c r="H6" s="617"/>
      <c r="I6" s="617">
        <v>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1529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1472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1421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1529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1472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1421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2024-04-26T07:37:05Z</dcterms:modified>
</cp:coreProperties>
</file>